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116" windowHeight="9264"/>
  </bookViews>
  <sheets>
    <sheet name="CENTRO" sheetId="1" r:id="rId1"/>
    <sheet name="METROPOLITANA" sheetId="2" r:id="rId2"/>
    <sheet name="NORESTE" sheetId="5" r:id="rId3"/>
    <sheet name="NORTE" sheetId="4" r:id="rId4"/>
    <sheet name="OCCIDENTE" sheetId="6" r:id="rId5"/>
    <sheet name="SURESTE" sheetId="3" r:id="rId6"/>
  </sheets>
  <calcPr calcId="145621"/>
</workbook>
</file>

<file path=xl/calcChain.xml><?xml version="1.0" encoding="utf-8"?>
<calcChain xmlns="http://schemas.openxmlformats.org/spreadsheetml/2006/main">
  <c r="C56" i="2" l="1"/>
  <c r="D56" i="2" s="1"/>
  <c r="C53" i="2"/>
  <c r="D58" i="2" s="1"/>
  <c r="C50" i="2"/>
  <c r="D52" i="2" s="1"/>
  <c r="D49" i="2"/>
  <c r="D48" i="2"/>
  <c r="D47" i="2"/>
  <c r="D46" i="2"/>
  <c r="C46" i="2"/>
  <c r="D45" i="2"/>
  <c r="D44" i="2"/>
  <c r="D43" i="2"/>
  <c r="C43" i="2"/>
  <c r="D42" i="2"/>
  <c r="D41" i="2"/>
  <c r="D40" i="2"/>
  <c r="C40" i="2"/>
  <c r="D39" i="2"/>
  <c r="D38" i="2"/>
  <c r="D37" i="2"/>
  <c r="C37" i="2"/>
  <c r="D36" i="2"/>
  <c r="D35" i="2"/>
  <c r="D34" i="2"/>
  <c r="C33" i="2"/>
  <c r="D33" i="2" s="1"/>
  <c r="D31" i="2"/>
  <c r="C29" i="2"/>
  <c r="D32" i="2" s="1"/>
  <c r="D28" i="2"/>
  <c r="D26" i="2"/>
  <c r="D25" i="2"/>
  <c r="D24" i="2"/>
  <c r="C24" i="2"/>
  <c r="D27" i="2" s="1"/>
  <c r="D23" i="2"/>
  <c r="D22" i="2"/>
  <c r="D21" i="2"/>
  <c r="C21" i="2"/>
  <c r="D20" i="2"/>
  <c r="D19" i="2"/>
  <c r="D18" i="2"/>
  <c r="C18" i="2"/>
  <c r="D17" i="2"/>
  <c r="D16" i="2"/>
  <c r="D15" i="2"/>
  <c r="C14" i="2"/>
  <c r="D14" i="2" s="1"/>
  <c r="D13" i="2"/>
  <c r="D12" i="2"/>
  <c r="C12" i="2"/>
  <c r="D9" i="2"/>
  <c r="D5" i="2"/>
  <c r="C3" i="2"/>
  <c r="D8" i="2" s="1"/>
  <c r="D54" i="2" l="1"/>
  <c r="D10" i="2"/>
  <c r="D53" i="2"/>
  <c r="D3" i="2"/>
  <c r="D11" i="2"/>
  <c r="D29" i="2"/>
  <c r="D4" i="2"/>
  <c r="D30" i="2"/>
  <c r="D55" i="2"/>
  <c r="D51" i="2"/>
  <c r="D6" i="2"/>
  <c r="D50" i="2"/>
  <c r="D7" i="2"/>
  <c r="D57" i="2"/>
  <c r="C56" i="4" l="1"/>
  <c r="D56" i="4" s="1"/>
  <c r="D55" i="4"/>
  <c r="C53" i="4"/>
  <c r="D58" i="4" s="1"/>
  <c r="C50" i="4"/>
  <c r="D52" i="4" s="1"/>
  <c r="D49" i="4"/>
  <c r="D46" i="4"/>
  <c r="C46" i="4"/>
  <c r="D48" i="4" s="1"/>
  <c r="C43" i="4"/>
  <c r="D44" i="4" s="1"/>
  <c r="D40" i="4"/>
  <c r="C40" i="4"/>
  <c r="D42" i="4" s="1"/>
  <c r="C37" i="4"/>
  <c r="D39" i="4" s="1"/>
  <c r="D36" i="4"/>
  <c r="D35" i="4"/>
  <c r="D34" i="4"/>
  <c r="D33" i="4"/>
  <c r="C33" i="4"/>
  <c r="D32" i="4"/>
  <c r="D31" i="4"/>
  <c r="D30" i="4"/>
  <c r="C29" i="4"/>
  <c r="D29" i="4" s="1"/>
  <c r="C24" i="4"/>
  <c r="D27" i="4" s="1"/>
  <c r="D22" i="4"/>
  <c r="D21" i="4"/>
  <c r="C21" i="4"/>
  <c r="D23" i="4" s="1"/>
  <c r="C18" i="4"/>
  <c r="D19" i="4" s="1"/>
  <c r="D16" i="4"/>
  <c r="D15" i="4"/>
  <c r="C14" i="4"/>
  <c r="D14" i="4" s="1"/>
  <c r="C12" i="4"/>
  <c r="D13" i="4" s="1"/>
  <c r="D9" i="4"/>
  <c r="D6" i="4"/>
  <c r="D5" i="4"/>
  <c r="D4" i="4"/>
  <c r="C3" i="4"/>
  <c r="D8" i="4" s="1"/>
  <c r="D56" i="1"/>
  <c r="C56" i="1"/>
  <c r="D55" i="1"/>
  <c r="C53" i="1"/>
  <c r="D58" i="1" s="1"/>
  <c r="C50" i="1"/>
  <c r="D52" i="1" s="1"/>
  <c r="D49" i="1"/>
  <c r="D48" i="1"/>
  <c r="D47" i="1"/>
  <c r="D46" i="1"/>
  <c r="C46" i="1"/>
  <c r="C43" i="1"/>
  <c r="D44" i="1" s="1"/>
  <c r="D42" i="1"/>
  <c r="D41" i="1"/>
  <c r="D40" i="1"/>
  <c r="C40" i="1"/>
  <c r="C37" i="1"/>
  <c r="D39" i="1" s="1"/>
  <c r="D36" i="1"/>
  <c r="D35" i="1"/>
  <c r="D34" i="1"/>
  <c r="D33" i="1"/>
  <c r="C33" i="1"/>
  <c r="D32" i="1"/>
  <c r="D31" i="1"/>
  <c r="D30" i="1"/>
  <c r="C29" i="1"/>
  <c r="D29" i="1" s="1"/>
  <c r="C24" i="1"/>
  <c r="D27" i="1" s="1"/>
  <c r="D23" i="1"/>
  <c r="D22" i="1"/>
  <c r="D21" i="1"/>
  <c r="C21" i="1"/>
  <c r="C18" i="1"/>
  <c r="D20" i="1" s="1"/>
  <c r="D17" i="1"/>
  <c r="D16" i="1"/>
  <c r="D15" i="1"/>
  <c r="C14" i="1"/>
  <c r="D14" i="1" s="1"/>
  <c r="C12" i="1"/>
  <c r="D13" i="1" s="1"/>
  <c r="D9" i="1"/>
  <c r="D6" i="1"/>
  <c r="D5" i="1"/>
  <c r="D4" i="1"/>
  <c r="C3" i="1"/>
  <c r="D8" i="1" s="1"/>
  <c r="C56" i="3"/>
  <c r="D56" i="3" s="1"/>
  <c r="C53" i="3"/>
  <c r="D58" i="3" s="1"/>
  <c r="C50" i="3"/>
  <c r="D52" i="3" s="1"/>
  <c r="D49" i="3"/>
  <c r="D48" i="3"/>
  <c r="D47" i="3"/>
  <c r="D46" i="3"/>
  <c r="C46" i="3"/>
  <c r="C43" i="3"/>
  <c r="D45" i="3" s="1"/>
  <c r="D42" i="3"/>
  <c r="D41" i="3"/>
  <c r="D40" i="3"/>
  <c r="C40" i="3"/>
  <c r="C37" i="3"/>
  <c r="D39" i="3" s="1"/>
  <c r="D36" i="3"/>
  <c r="D35" i="3"/>
  <c r="D34" i="3"/>
  <c r="D33" i="3"/>
  <c r="C33" i="3"/>
  <c r="C29" i="3"/>
  <c r="D29" i="3" s="1"/>
  <c r="D28" i="3"/>
  <c r="C24" i="3"/>
  <c r="D27" i="3" s="1"/>
  <c r="D23" i="3"/>
  <c r="D22" i="3"/>
  <c r="D21" i="3"/>
  <c r="C21" i="3"/>
  <c r="C18" i="3"/>
  <c r="D20" i="3" s="1"/>
  <c r="D17" i="3"/>
  <c r="D16" i="3"/>
  <c r="D15" i="3"/>
  <c r="D14" i="3"/>
  <c r="C14" i="3"/>
  <c r="D13" i="3"/>
  <c r="C12" i="3"/>
  <c r="D12" i="3" s="1"/>
  <c r="D9" i="3"/>
  <c r="C3" i="3"/>
  <c r="D8" i="3" s="1"/>
  <c r="C56" i="6"/>
  <c r="D56" i="6" s="1"/>
  <c r="C53" i="6"/>
  <c r="D58" i="6" s="1"/>
  <c r="C50" i="6"/>
  <c r="D52" i="6" s="1"/>
  <c r="D49" i="6"/>
  <c r="D48" i="6"/>
  <c r="D47" i="6"/>
  <c r="D46" i="6"/>
  <c r="C46" i="6"/>
  <c r="D44" i="6"/>
  <c r="D43" i="6"/>
  <c r="C43" i="6"/>
  <c r="D45" i="6" s="1"/>
  <c r="D42" i="6"/>
  <c r="D41" i="6"/>
  <c r="D40" i="6"/>
  <c r="C40" i="6"/>
  <c r="D38" i="6"/>
  <c r="D37" i="6"/>
  <c r="C37" i="6"/>
  <c r="D39" i="6" s="1"/>
  <c r="D36" i="6"/>
  <c r="D35" i="6"/>
  <c r="D34" i="6"/>
  <c r="D33" i="6"/>
  <c r="C33" i="6"/>
  <c r="D31" i="6"/>
  <c r="C29" i="6"/>
  <c r="D32" i="6" s="1"/>
  <c r="D28" i="6"/>
  <c r="D25" i="6"/>
  <c r="D24" i="6"/>
  <c r="C24" i="6"/>
  <c r="D27" i="6" s="1"/>
  <c r="D22" i="6"/>
  <c r="D21" i="6"/>
  <c r="C21" i="6"/>
  <c r="D23" i="6" s="1"/>
  <c r="D19" i="6"/>
  <c r="D18" i="6"/>
  <c r="C18" i="6"/>
  <c r="D20" i="6" s="1"/>
  <c r="D17" i="6"/>
  <c r="D16" i="6"/>
  <c r="D15" i="6"/>
  <c r="D14" i="6"/>
  <c r="C14" i="6"/>
  <c r="D13" i="6"/>
  <c r="D12" i="6"/>
  <c r="C12" i="6"/>
  <c r="D9" i="6"/>
  <c r="D5" i="6"/>
  <c r="C3" i="6"/>
  <c r="D8" i="6" s="1"/>
  <c r="D56" i="5"/>
  <c r="C56" i="5"/>
  <c r="D55" i="5"/>
  <c r="C53" i="5"/>
  <c r="D58" i="5" s="1"/>
  <c r="D52" i="5"/>
  <c r="D51" i="5"/>
  <c r="D50" i="5"/>
  <c r="C50" i="5"/>
  <c r="D49" i="5"/>
  <c r="D46" i="5"/>
  <c r="C46" i="5"/>
  <c r="D48" i="5" s="1"/>
  <c r="C43" i="5"/>
  <c r="D45" i="5" s="1"/>
  <c r="D40" i="5"/>
  <c r="C40" i="5"/>
  <c r="D42" i="5" s="1"/>
  <c r="C37" i="5"/>
  <c r="D39" i="5" s="1"/>
  <c r="D34" i="5"/>
  <c r="D33" i="5"/>
  <c r="C33" i="5"/>
  <c r="D36" i="5" s="1"/>
  <c r="D32" i="5"/>
  <c r="D30" i="5"/>
  <c r="D29" i="5"/>
  <c r="C29" i="5"/>
  <c r="D31" i="5" s="1"/>
  <c r="D24" i="5"/>
  <c r="C24" i="5"/>
  <c r="D27" i="5" s="1"/>
  <c r="D21" i="5"/>
  <c r="C21" i="5"/>
  <c r="D23" i="5" s="1"/>
  <c r="C18" i="5"/>
  <c r="D20" i="5" s="1"/>
  <c r="D15" i="5"/>
  <c r="D14" i="5"/>
  <c r="C14" i="5"/>
  <c r="D17" i="5" s="1"/>
  <c r="D13" i="5"/>
  <c r="C12" i="5"/>
  <c r="D12" i="5" s="1"/>
  <c r="D11" i="5"/>
  <c r="D9" i="5"/>
  <c r="D8" i="5"/>
  <c r="D7" i="5"/>
  <c r="D6" i="5"/>
  <c r="D5" i="5"/>
  <c r="D4" i="5"/>
  <c r="D3" i="5"/>
  <c r="C3" i="5"/>
  <c r="D10" i="5" s="1"/>
  <c r="D12" i="4" l="1"/>
  <c r="D43" i="4"/>
  <c r="D28" i="4"/>
  <c r="D10" i="4"/>
  <c r="D41" i="4"/>
  <c r="D47" i="4"/>
  <c r="D53" i="4"/>
  <c r="D37" i="4"/>
  <c r="D3" i="4"/>
  <c r="D11" i="4"/>
  <c r="D17" i="4"/>
  <c r="D54" i="4"/>
  <c r="D24" i="4"/>
  <c r="D25" i="4"/>
  <c r="D38" i="4"/>
  <c r="D7" i="4"/>
  <c r="D20" i="4"/>
  <c r="D26" i="4"/>
  <c r="D45" i="4"/>
  <c r="D51" i="4"/>
  <c r="D57" i="4"/>
  <c r="D18" i="4"/>
  <c r="D50" i="4"/>
  <c r="D18" i="1"/>
  <c r="D43" i="1"/>
  <c r="D10" i="1"/>
  <c r="D53" i="1"/>
  <c r="D12" i="1"/>
  <c r="D37" i="1"/>
  <c r="D28" i="1"/>
  <c r="D3" i="1"/>
  <c r="D11" i="1"/>
  <c r="D54" i="1"/>
  <c r="D19" i="1"/>
  <c r="D38" i="1"/>
  <c r="D50" i="1"/>
  <c r="D7" i="1"/>
  <c r="D26" i="1"/>
  <c r="D45" i="1"/>
  <c r="D51" i="1"/>
  <c r="D57" i="1"/>
  <c r="D24" i="1"/>
  <c r="D25" i="1"/>
  <c r="D53" i="3"/>
  <c r="D55" i="3"/>
  <c r="D5" i="3"/>
  <c r="D18" i="3"/>
  <c r="D24" i="3"/>
  <c r="D31" i="3"/>
  <c r="D37" i="3"/>
  <c r="D43" i="3"/>
  <c r="D10" i="3"/>
  <c r="D11" i="3"/>
  <c r="D4" i="3"/>
  <c r="D6" i="3"/>
  <c r="D19" i="3"/>
  <c r="D25" i="3"/>
  <c r="D32" i="3"/>
  <c r="D38" i="3"/>
  <c r="D44" i="3"/>
  <c r="D50" i="3"/>
  <c r="D54" i="3"/>
  <c r="D30" i="3"/>
  <c r="D7" i="3"/>
  <c r="D26" i="3"/>
  <c r="D51" i="3"/>
  <c r="D57" i="3"/>
  <c r="D3" i="3"/>
  <c r="D10" i="6"/>
  <c r="D53" i="6"/>
  <c r="D3" i="6"/>
  <c r="D11" i="6"/>
  <c r="D29" i="6"/>
  <c r="D54" i="6"/>
  <c r="D4" i="6"/>
  <c r="D30" i="6"/>
  <c r="D55" i="6"/>
  <c r="D50" i="6"/>
  <c r="D7" i="6"/>
  <c r="D26" i="6"/>
  <c r="D51" i="6"/>
  <c r="D57" i="6"/>
  <c r="D6" i="6"/>
  <c r="D18" i="5"/>
  <c r="D16" i="5"/>
  <c r="D22" i="5"/>
  <c r="D35" i="5"/>
  <c r="D41" i="5"/>
  <c r="D47" i="5"/>
  <c r="D53" i="5"/>
  <c r="D28" i="5"/>
  <c r="D54" i="5"/>
  <c r="D37" i="5"/>
  <c r="D43" i="5"/>
  <c r="D19" i="5"/>
  <c r="D38" i="5"/>
  <c r="D44" i="5"/>
  <c r="D26" i="5"/>
  <c r="D57" i="5"/>
  <c r="D25" i="5"/>
</calcChain>
</file>

<file path=xl/sharedStrings.xml><?xml version="1.0" encoding="utf-8"?>
<sst xmlns="http://schemas.openxmlformats.org/spreadsheetml/2006/main" count="342" uniqueCount="45">
  <si>
    <t>EN SU OPINIÓN, QUÉ CALIFICACIÓN DARÍA A LOS SIGUIENTES ASPECTOS DEL SERVICIO DEL INSTITUTO FONACOT, DONDE 10 ES LA CALIFIACIÓN MÁS ALTA Y 1 LA MÁS BAJA.</t>
  </si>
  <si>
    <t xml:space="preserve">1. ¿A través de que medio se enteró del Instituto FONACOT? </t>
  </si>
  <si>
    <t>1. Recibí publicidad por correo postal.</t>
  </si>
  <si>
    <t>2. Por los empleados de la empresa.</t>
  </si>
  <si>
    <t>3. Me llegó información por correo electrónico.</t>
  </si>
  <si>
    <t>4. Los vi en redes sociales.</t>
  </si>
  <si>
    <t>5. Me visitó personal del Instituto FONACOT en mi empresa.</t>
  </si>
  <si>
    <t>6. Anuncio en el transporte.</t>
  </si>
  <si>
    <t>7. Por notificación de la Secretaría del Trabajo y Previsión Social.</t>
  </si>
  <si>
    <t>8. Otro, ¿Cuál? _________________</t>
  </si>
  <si>
    <t>2. ¿Por qué motivo no había realizado su afiliación con anterioridad?</t>
  </si>
  <si>
    <t>1. RESPUESTA ABIERTA.</t>
  </si>
  <si>
    <t xml:space="preserve">3. ¿Por qué motivo decidió afiliar a su empresa? </t>
  </si>
  <si>
    <t>1. Para dar un beneficio a los trabajadores.</t>
  </si>
  <si>
    <t>2. Por la Ley Federal de Trabajo.</t>
  </si>
  <si>
    <t>3. Otro, ¿Cuál? _____________</t>
  </si>
  <si>
    <t xml:space="preserve">4. Al realizar su pre afiliación en línea ¿le pareció que la información contenida en el portal fue clara y completa? (1er Etapa Micrositio) </t>
  </si>
  <si>
    <t>1. SI</t>
  </si>
  <si>
    <t>2. NO</t>
  </si>
  <si>
    <t xml:space="preserve">5. Mientras realizó el trámite presencial en la sucursal ¿recibió de la persona que lo atendió, información clara y completa </t>
  </si>
  <si>
    <t>1. Sí</t>
  </si>
  <si>
    <t>2, NO</t>
  </si>
  <si>
    <t>6. ¿Cómo calificaría la atención y amabilidad del personal del Instituto FONACOT en la sucursal?</t>
  </si>
  <si>
    <t>1. EXCELENTE</t>
  </si>
  <si>
    <t>2. BUENA</t>
  </si>
  <si>
    <t>3. REGULAR</t>
  </si>
  <si>
    <t>4. MALA</t>
  </si>
  <si>
    <t xml:space="preserve">7. A partir de que llegó a la sucursal, ¿Cuánto tiempo esperó para poder pasar con la persona que lo atendió? </t>
  </si>
  <si>
    <t>1. Menos de 30 minutos.</t>
  </si>
  <si>
    <t>2. De 30 minutos a una hora.</t>
  </si>
  <si>
    <t>3. Más de una hora.</t>
  </si>
  <si>
    <t xml:space="preserve">8. Una vez con la persona que lo atendió ¿Cuánto tiempo tardo en realizar su trámite de afiliación? </t>
  </si>
  <si>
    <t xml:space="preserve">1. Menos de 30 minutos. </t>
  </si>
  <si>
    <t xml:space="preserve">2. De 30 minutos a una hora. </t>
  </si>
  <si>
    <t>9. ¿La sucursal le ofreció recibir algún tipo de capacitación?  SI/NO</t>
  </si>
  <si>
    <t>10. ¿Tiene alguna sugerencia para mejorar el servicio que recibió? SI/NO</t>
  </si>
  <si>
    <t xml:space="preserve">11. ¿Le parece que la sucursal se encuentra bien ubicada y es de fácil acceso? </t>
  </si>
  <si>
    <t>12. ¿Cuántas veces acudió a la Sucursal del Instituto FONACOT para poder concluir su trámite de afiliación?</t>
  </si>
  <si>
    <t xml:space="preserve">1. Una vez </t>
  </si>
  <si>
    <t xml:space="preserve">2. Dos veces </t>
  </si>
  <si>
    <t>3. Más de dos veces</t>
  </si>
  <si>
    <t>13. ¿Tuvo que dar algún tipo de gratificación (dinero) para que le dieran el servicio? SI/NO</t>
  </si>
  <si>
    <t xml:space="preserve">2. NO </t>
  </si>
  <si>
    <t>14. ¿Al realizar su trámite, sintió discriminación en algún momento?</t>
  </si>
  <si>
    <t xml:space="preserve">15. ¿Sabe que existen medios para presentar quejas y/o denuncias relacionadas con los servicios prestados por esta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</si>
</sst>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3" fillId="2" borderId="1" xfId="1" applyFont="1" applyFill="1" applyBorder="1"/>
    <xf numFmtId="0" fontId="4" fillId="3" borderId="1" xfId="1" applyFont="1" applyFill="1" applyBorder="1" applyAlignment="1">
      <alignment horizontal="center" vertical="center" wrapText="1"/>
    </xf>
    <xf numFmtId="0" fontId="5" fillId="2" borderId="1" xfId="1" applyFont="1" applyFill="1" applyBorder="1"/>
    <xf numFmtId="0" fontId="3" fillId="2" borderId="0" xfId="1" applyFont="1" applyFill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4" fillId="3" borderId="3" xfId="1" applyFont="1" applyFill="1" applyBorder="1" applyAlignment="1">
      <alignment vertical="center" wrapText="1"/>
    </xf>
    <xf numFmtId="0" fontId="4" fillId="3" borderId="3" xfId="1" applyFont="1" applyFill="1" applyBorder="1" applyAlignment="1">
      <alignment horizontal="center" vertical="center" wrapText="1"/>
    </xf>
    <xf numFmtId="164" fontId="4" fillId="3" borderId="3" xfId="2" applyNumberFormat="1" applyFont="1" applyFill="1" applyBorder="1" applyAlignment="1">
      <alignment vertical="center" wrapText="1"/>
    </xf>
    <xf numFmtId="0" fontId="6" fillId="0" borderId="4" xfId="3" applyFont="1" applyBorder="1" applyAlignment="1">
      <alignment horizontal="left" vertical="center" indent="1"/>
    </xf>
    <xf numFmtId="0" fontId="7" fillId="2" borderId="5" xfId="1" applyFont="1" applyFill="1" applyBorder="1" applyAlignment="1">
      <alignment horizontal="center" wrapText="1"/>
    </xf>
    <xf numFmtId="164" fontId="7" fillId="2" borderId="5" xfId="2" applyNumberFormat="1" applyFont="1" applyFill="1" applyBorder="1" applyAlignment="1">
      <alignment horizontal="center" wrapText="1"/>
    </xf>
    <xf numFmtId="0" fontId="6" fillId="0" borderId="6" xfId="3" applyFont="1" applyBorder="1" applyAlignment="1">
      <alignment horizontal="left" vertical="center" indent="1"/>
    </xf>
    <xf numFmtId="164" fontId="7" fillId="2" borderId="7" xfId="2" applyNumberFormat="1" applyFont="1" applyFill="1" applyBorder="1" applyAlignment="1">
      <alignment horizontal="center" wrapText="1"/>
    </xf>
    <xf numFmtId="0" fontId="6" fillId="0" borderId="8" xfId="3" applyFont="1" applyBorder="1" applyAlignment="1">
      <alignment horizontal="left" vertical="center" indent="1"/>
    </xf>
    <xf numFmtId="164" fontId="7" fillId="2" borderId="9" xfId="2" applyNumberFormat="1" applyFont="1" applyFill="1" applyBorder="1" applyAlignment="1">
      <alignment horizontal="center" wrapText="1"/>
    </xf>
    <xf numFmtId="0" fontId="3" fillId="2" borderId="0" xfId="1" applyFont="1" applyFill="1"/>
    <xf numFmtId="0" fontId="4" fillId="3" borderId="3" xfId="1" applyFont="1" applyFill="1" applyBorder="1" applyAlignment="1" applyProtection="1">
      <alignment horizontal="left" vertical="center"/>
    </xf>
    <xf numFmtId="0" fontId="4" fillId="3" borderId="3" xfId="1" applyFont="1" applyFill="1" applyBorder="1" applyAlignment="1" applyProtection="1">
      <alignment horizontal="center" vertical="center"/>
    </xf>
    <xf numFmtId="164" fontId="4" fillId="3" borderId="10" xfId="2" applyNumberFormat="1" applyFont="1" applyFill="1" applyBorder="1" applyAlignment="1" applyProtection="1">
      <alignment horizontal="center" vertical="center"/>
    </xf>
    <xf numFmtId="0" fontId="5" fillId="2" borderId="0" xfId="1" applyFont="1" applyFill="1"/>
    <xf numFmtId="0" fontId="2" fillId="4" borderId="11" xfId="1" applyFont="1" applyFill="1" applyBorder="1" applyAlignment="1">
      <alignment horizontal="left" indent="1"/>
    </xf>
    <xf numFmtId="164" fontId="2" fillId="4" borderId="11" xfId="2" applyNumberFormat="1" applyFont="1" applyFill="1" applyBorder="1" applyAlignment="1">
      <alignment horizontal="center"/>
    </xf>
    <xf numFmtId="0" fontId="4" fillId="3" borderId="12" xfId="1" applyFont="1" applyFill="1" applyBorder="1" applyAlignment="1">
      <alignment vertical="center" wrapText="1"/>
    </xf>
    <xf numFmtId="0" fontId="4" fillId="3" borderId="13" xfId="1" applyFont="1" applyFill="1" applyBorder="1" applyAlignment="1">
      <alignment horizontal="center" vertical="center" wrapText="1"/>
    </xf>
    <xf numFmtId="164" fontId="4" fillId="3" borderId="10" xfId="2" applyNumberFormat="1" applyFont="1" applyFill="1" applyBorder="1" applyAlignment="1">
      <alignment horizontal="center" wrapText="1"/>
    </xf>
    <xf numFmtId="0" fontId="4" fillId="3" borderId="10" xfId="1" applyFont="1" applyFill="1" applyBorder="1" applyAlignment="1" applyProtection="1">
      <alignment horizontal="center" vertical="center"/>
    </xf>
    <xf numFmtId="0" fontId="2" fillId="4" borderId="14" xfId="1" applyFont="1" applyFill="1" applyBorder="1" applyAlignment="1">
      <alignment horizontal="left" indent="1"/>
    </xf>
    <xf numFmtId="164" fontId="2" fillId="4" borderId="14" xfId="2" applyNumberFormat="1" applyFont="1" applyFill="1" applyBorder="1" applyAlignment="1">
      <alignment horizontal="center"/>
    </xf>
    <xf numFmtId="0" fontId="2" fillId="4" borderId="15" xfId="1" applyFont="1" applyFill="1" applyBorder="1" applyAlignment="1">
      <alignment horizontal="left" indent="1"/>
    </xf>
    <xf numFmtId="164" fontId="2" fillId="4" borderId="15" xfId="2" applyNumberFormat="1" applyFont="1" applyFill="1" applyBorder="1" applyAlignment="1">
      <alignment horizontal="center"/>
    </xf>
    <xf numFmtId="164" fontId="2" fillId="4" borderId="16" xfId="2" applyNumberFormat="1" applyFont="1" applyFill="1" applyBorder="1" applyAlignment="1">
      <alignment horizontal="center"/>
    </xf>
    <xf numFmtId="0" fontId="4" fillId="3" borderId="3" xfId="1" applyFont="1" applyFill="1" applyBorder="1" applyAlignment="1" applyProtection="1">
      <alignment horizontal="left" vertical="center" wrapText="1"/>
    </xf>
    <xf numFmtId="0" fontId="4" fillId="3" borderId="3" xfId="1" applyFont="1" applyFill="1" applyBorder="1" applyAlignment="1">
      <alignment horizontal="center" vertical="center"/>
    </xf>
    <xf numFmtId="0" fontId="2" fillId="4" borderId="17" xfId="1" applyFont="1" applyFill="1" applyBorder="1" applyAlignment="1">
      <alignment horizontal="left" indent="1"/>
    </xf>
    <xf numFmtId="0" fontId="2" fillId="4" borderId="18" xfId="1" applyFont="1" applyFill="1" applyBorder="1" applyAlignment="1">
      <alignment horizontal="left" indent="1"/>
    </xf>
    <xf numFmtId="0" fontId="4" fillId="3" borderId="12" xfId="1" applyFont="1" applyFill="1" applyBorder="1" applyAlignment="1" applyProtection="1">
      <alignment horizontal="left" vertical="center"/>
    </xf>
    <xf numFmtId="0" fontId="4" fillId="3" borderId="3" xfId="1" applyFont="1" applyFill="1" applyBorder="1" applyAlignment="1">
      <alignment horizontal="center"/>
    </xf>
    <xf numFmtId="164" fontId="4" fillId="3" borderId="3" xfId="2" applyNumberFormat="1" applyFont="1" applyFill="1" applyBorder="1" applyAlignment="1" applyProtection="1">
      <alignment horizontal="center" vertical="center"/>
    </xf>
    <xf numFmtId="0" fontId="2" fillId="4" borderId="19" xfId="1" applyFont="1" applyFill="1" applyBorder="1" applyAlignment="1">
      <alignment horizontal="left" indent="1"/>
    </xf>
    <xf numFmtId="0" fontId="2" fillId="4" borderId="20" xfId="1" applyFont="1" applyFill="1" applyBorder="1" applyAlignment="1">
      <alignment horizontal="left" indent="1"/>
    </xf>
    <xf numFmtId="0" fontId="4" fillId="3" borderId="12" xfId="1" applyFont="1" applyFill="1" applyBorder="1" applyAlignment="1">
      <alignment horizontal="left" indent="1"/>
    </xf>
    <xf numFmtId="0" fontId="3" fillId="2" borderId="0" xfId="1" applyFont="1" applyFill="1" applyBorder="1"/>
    <xf numFmtId="0" fontId="2" fillId="4" borderId="4" xfId="1" applyFont="1" applyFill="1" applyBorder="1" applyAlignment="1">
      <alignment horizontal="left" indent="1"/>
    </xf>
    <xf numFmtId="164" fontId="2" fillId="4" borderId="5" xfId="2" applyNumberFormat="1" applyFont="1" applyFill="1" applyBorder="1" applyAlignment="1">
      <alignment horizontal="center"/>
    </xf>
    <xf numFmtId="0" fontId="2" fillId="4" borderId="6" xfId="1" applyFont="1" applyFill="1" applyBorder="1" applyAlignment="1">
      <alignment horizontal="left" indent="1"/>
    </xf>
    <xf numFmtId="164" fontId="2" fillId="4" borderId="7" xfId="2" applyNumberFormat="1" applyFont="1" applyFill="1" applyBorder="1" applyAlignment="1">
      <alignment horizontal="center"/>
    </xf>
    <xf numFmtId="0" fontId="2" fillId="4" borderId="8" xfId="1" applyFont="1" applyFill="1" applyBorder="1" applyAlignment="1">
      <alignment horizontal="left" indent="1"/>
    </xf>
    <xf numFmtId="164" fontId="2" fillId="4" borderId="9" xfId="2" applyNumberFormat="1" applyFont="1" applyFill="1" applyBorder="1" applyAlignment="1">
      <alignment horizontal="center"/>
    </xf>
    <xf numFmtId="0" fontId="2" fillId="4" borderId="21" xfId="1" applyFont="1" applyFill="1" applyBorder="1" applyAlignment="1">
      <alignment horizontal="left" indent="1"/>
    </xf>
    <xf numFmtId="164" fontId="2" fillId="4" borderId="22" xfId="2" applyNumberFormat="1" applyFont="1" applyFill="1" applyBorder="1" applyAlignment="1">
      <alignment horizontal="center"/>
    </xf>
    <xf numFmtId="164" fontId="5" fillId="2" borderId="0" xfId="2" applyNumberFormat="1" applyFont="1" applyFill="1"/>
    <xf numFmtId="0" fontId="3" fillId="5" borderId="0" xfId="1" applyFont="1" applyFill="1"/>
    <xf numFmtId="0" fontId="5" fillId="5" borderId="0" xfId="1" applyFont="1" applyFill="1"/>
    <xf numFmtId="164" fontId="5" fillId="5" borderId="0" xfId="2" applyNumberFormat="1" applyFont="1" applyFill="1"/>
    <xf numFmtId="164" fontId="5" fillId="2" borderId="1" xfId="2" applyNumberFormat="1" applyFont="1" applyFill="1" applyBorder="1"/>
    <xf numFmtId="0" fontId="4" fillId="3" borderId="23" xfId="1" applyFont="1" applyFill="1" applyBorder="1" applyAlignment="1">
      <alignment horizontal="center"/>
    </xf>
    <xf numFmtId="0" fontId="7" fillId="2" borderId="22" xfId="1" applyFont="1" applyFill="1" applyBorder="1" applyAlignment="1">
      <alignment horizont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24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wrapText="1"/>
    </xf>
    <xf numFmtId="0" fontId="7" fillId="2" borderId="26" xfId="1" applyFont="1" applyFill="1" applyBorder="1" applyAlignment="1">
      <alignment horizontal="center" wrapText="1"/>
    </xf>
  </cellXfs>
  <cellStyles count="4">
    <cellStyle name="Normal" xfId="0" builtinId="0"/>
    <cellStyle name="Normal 2" xfId="3"/>
    <cellStyle name="Normal 3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workbookViewId="0">
      <selection activeCell="G10" sqref="G10"/>
    </sheetView>
  </sheetViews>
  <sheetFormatPr baseColWidth="10" defaultRowHeight="14.4" x14ac:dyDescent="0.3"/>
  <cols>
    <col min="1" max="1" width="1.6640625" style="53" customWidth="1"/>
    <col min="2" max="2" width="75.44140625" style="54" customWidth="1"/>
    <col min="3" max="3" width="8.5546875" style="54" customWidth="1"/>
    <col min="4" max="4" width="13.44140625" style="55" customWidth="1"/>
    <col min="5" max="5" width="2.33203125" style="54" customWidth="1"/>
  </cols>
  <sheetData>
    <row r="1" spans="1:5" x14ac:dyDescent="0.3">
      <c r="A1" s="1"/>
      <c r="B1" s="2" t="s">
        <v>0</v>
      </c>
      <c r="C1" s="2"/>
      <c r="D1" s="2"/>
      <c r="E1" s="3"/>
    </row>
    <row r="2" spans="1:5" ht="15" thickBot="1" x14ac:dyDescent="0.35">
      <c r="A2" s="4"/>
      <c r="B2" s="5"/>
      <c r="C2" s="5"/>
      <c r="D2" s="5"/>
      <c r="E2" s="6"/>
    </row>
    <row r="3" spans="1:5" ht="15" thickBot="1" x14ac:dyDescent="0.35">
      <c r="A3" s="4"/>
      <c r="B3" s="7" t="s">
        <v>1</v>
      </c>
      <c r="C3" s="8">
        <f>SUM(C4:C11)</f>
        <v>75</v>
      </c>
      <c r="D3" s="9">
        <f>C3/$C$3</f>
        <v>1</v>
      </c>
      <c r="E3" s="6"/>
    </row>
    <row r="4" spans="1:5" x14ac:dyDescent="0.3">
      <c r="A4" s="4"/>
      <c r="B4" s="10" t="s">
        <v>2</v>
      </c>
      <c r="C4" s="11">
        <v>2</v>
      </c>
      <c r="D4" s="12">
        <f>C4/$C$3</f>
        <v>2.6666666666666668E-2</v>
      </c>
      <c r="E4" s="6"/>
    </row>
    <row r="5" spans="1:5" x14ac:dyDescent="0.3">
      <c r="A5" s="4"/>
      <c r="B5" s="13" t="s">
        <v>3</v>
      </c>
      <c r="C5" s="11">
        <v>1</v>
      </c>
      <c r="D5" s="14">
        <f t="shared" ref="D5:D11" si="0">C5/$C$3</f>
        <v>1.3333333333333334E-2</v>
      </c>
      <c r="E5" s="6"/>
    </row>
    <row r="6" spans="1:5" x14ac:dyDescent="0.3">
      <c r="A6" s="4"/>
      <c r="B6" s="13" t="s">
        <v>4</v>
      </c>
      <c r="C6" s="11">
        <v>15</v>
      </c>
      <c r="D6" s="14">
        <f t="shared" si="0"/>
        <v>0.2</v>
      </c>
      <c r="E6" s="6"/>
    </row>
    <row r="7" spans="1:5" x14ac:dyDescent="0.3">
      <c r="A7" s="4"/>
      <c r="B7" s="13" t="s">
        <v>5</v>
      </c>
      <c r="C7" s="11">
        <v>13</v>
      </c>
      <c r="D7" s="14">
        <f t="shared" si="0"/>
        <v>0.17333333333333334</v>
      </c>
      <c r="E7" s="6"/>
    </row>
    <row r="8" spans="1:5" x14ac:dyDescent="0.3">
      <c r="A8" s="4"/>
      <c r="B8" s="13" t="s">
        <v>6</v>
      </c>
      <c r="C8" s="11">
        <v>7</v>
      </c>
      <c r="D8" s="14">
        <f t="shared" si="0"/>
        <v>9.3333333333333338E-2</v>
      </c>
      <c r="E8" s="6"/>
    </row>
    <row r="9" spans="1:5" x14ac:dyDescent="0.3">
      <c r="A9" s="4"/>
      <c r="B9" s="13" t="s">
        <v>7</v>
      </c>
      <c r="C9" s="11">
        <v>0</v>
      </c>
      <c r="D9" s="14">
        <f t="shared" si="0"/>
        <v>0</v>
      </c>
      <c r="E9" s="6"/>
    </row>
    <row r="10" spans="1:5" x14ac:dyDescent="0.3">
      <c r="A10" s="4"/>
      <c r="B10" s="13" t="s">
        <v>8</v>
      </c>
      <c r="C10" s="11">
        <v>4</v>
      </c>
      <c r="D10" s="14">
        <f t="shared" si="0"/>
        <v>5.3333333333333337E-2</v>
      </c>
      <c r="E10" s="6"/>
    </row>
    <row r="11" spans="1:5" ht="15" thickBot="1" x14ac:dyDescent="0.35">
      <c r="A11" s="4"/>
      <c r="B11" s="15" t="s">
        <v>9</v>
      </c>
      <c r="C11" s="11">
        <v>33</v>
      </c>
      <c r="D11" s="16">
        <f t="shared" si="0"/>
        <v>0.44</v>
      </c>
      <c r="E11" s="6"/>
    </row>
    <row r="12" spans="1:5" ht="15" thickBot="1" x14ac:dyDescent="0.35">
      <c r="A12" s="17"/>
      <c r="B12" s="18" t="s">
        <v>10</v>
      </c>
      <c r="C12" s="19">
        <f>SUM(C13:C13)</f>
        <v>75</v>
      </c>
      <c r="D12" s="20">
        <f>IF(C12=0,"0.0"%,C12/$C$12)</f>
        <v>1</v>
      </c>
      <c r="E12" s="21"/>
    </row>
    <row r="13" spans="1:5" ht="15" thickBot="1" x14ac:dyDescent="0.35">
      <c r="A13" s="17"/>
      <c r="B13" s="22" t="s">
        <v>11</v>
      </c>
      <c r="C13" s="11">
        <v>75</v>
      </c>
      <c r="D13" s="23">
        <f>IF(C13=0,"0.0"%,C13/$C$12)</f>
        <v>1</v>
      </c>
      <c r="E13" s="21"/>
    </row>
    <row r="14" spans="1:5" ht="15" thickBot="1" x14ac:dyDescent="0.35">
      <c r="A14" s="4"/>
      <c r="B14" s="24" t="s">
        <v>12</v>
      </c>
      <c r="C14" s="25">
        <f>SUM(C15:C17)</f>
        <v>75</v>
      </c>
      <c r="D14" s="26">
        <f>C14/$C$14</f>
        <v>1</v>
      </c>
      <c r="E14" s="6"/>
    </row>
    <row r="15" spans="1:5" x14ac:dyDescent="0.3">
      <c r="A15" s="4"/>
      <c r="B15" s="10" t="s">
        <v>13</v>
      </c>
      <c r="C15" s="11">
        <v>18</v>
      </c>
      <c r="D15" s="12">
        <f>C15/$C$14</f>
        <v>0.24</v>
      </c>
      <c r="E15" s="6"/>
    </row>
    <row r="16" spans="1:5" x14ac:dyDescent="0.3">
      <c r="A16" s="4"/>
      <c r="B16" s="13" t="s">
        <v>14</v>
      </c>
      <c r="C16" s="11">
        <v>48</v>
      </c>
      <c r="D16" s="14">
        <f>C16/$C$14</f>
        <v>0.64</v>
      </c>
      <c r="E16" s="6"/>
    </row>
    <row r="17" spans="1:5" ht="15" thickBot="1" x14ac:dyDescent="0.35">
      <c r="A17" s="4"/>
      <c r="B17" s="15" t="s">
        <v>15</v>
      </c>
      <c r="C17" s="11">
        <v>9</v>
      </c>
      <c r="D17" s="16">
        <f>C17/$C$14</f>
        <v>0.12</v>
      </c>
      <c r="E17" s="6"/>
    </row>
    <row r="18" spans="1:5" ht="15" thickBot="1" x14ac:dyDescent="0.35">
      <c r="A18" s="17"/>
      <c r="B18" s="18" t="s">
        <v>16</v>
      </c>
      <c r="C18" s="27">
        <f>SUM(C19:C20)</f>
        <v>75</v>
      </c>
      <c r="D18" s="20">
        <f>IF(C18=0,"0.0"%,C18/$C$18)</f>
        <v>1</v>
      </c>
      <c r="E18" s="21"/>
    </row>
    <row r="19" spans="1:5" x14ac:dyDescent="0.3">
      <c r="A19" s="17"/>
      <c r="B19" s="28" t="s">
        <v>17</v>
      </c>
      <c r="C19" s="11">
        <v>71</v>
      </c>
      <c r="D19" s="29">
        <f>IF(C19=0,"0.0"%,C19/$C$18)</f>
        <v>0.94666666666666666</v>
      </c>
      <c r="E19" s="21"/>
    </row>
    <row r="20" spans="1:5" ht="15" thickBot="1" x14ac:dyDescent="0.35">
      <c r="A20" s="17"/>
      <c r="B20" s="30" t="s">
        <v>18</v>
      </c>
      <c r="C20" s="11">
        <v>4</v>
      </c>
      <c r="D20" s="31">
        <f>IF(C20=0,"0.0"%,C20/$C$18)</f>
        <v>5.3333333333333337E-2</v>
      </c>
      <c r="E20" s="21"/>
    </row>
    <row r="21" spans="1:5" ht="15" thickBot="1" x14ac:dyDescent="0.35">
      <c r="A21" s="17"/>
      <c r="B21" s="18" t="s">
        <v>19</v>
      </c>
      <c r="C21" s="27">
        <f>SUM(C22:C23)</f>
        <v>75</v>
      </c>
      <c r="D21" s="20">
        <f>IF(C21=0,"0.0"%,C21/$C$21)</f>
        <v>1</v>
      </c>
      <c r="E21" s="21"/>
    </row>
    <row r="22" spans="1:5" x14ac:dyDescent="0.3">
      <c r="A22" s="17"/>
      <c r="B22" s="28" t="s">
        <v>20</v>
      </c>
      <c r="C22" s="11">
        <v>65</v>
      </c>
      <c r="D22" s="29">
        <f>IF(C22=0,"0.0"%,C22/$C$21)</f>
        <v>0.8666666666666667</v>
      </c>
      <c r="E22" s="21"/>
    </row>
    <row r="23" spans="1:5" ht="15" thickBot="1" x14ac:dyDescent="0.35">
      <c r="A23" s="17"/>
      <c r="B23" s="30" t="s">
        <v>21</v>
      </c>
      <c r="C23" s="11">
        <v>10</v>
      </c>
      <c r="D23" s="31">
        <f>IF(C23=0,"0.0"%,C23/$C$21)</f>
        <v>0.13333333333333333</v>
      </c>
      <c r="E23" s="21"/>
    </row>
    <row r="24" spans="1:5" ht="15" thickBot="1" x14ac:dyDescent="0.35">
      <c r="A24" s="17"/>
      <c r="B24" s="18" t="s">
        <v>22</v>
      </c>
      <c r="C24" s="27">
        <f>SUM($C$25:$C$28)</f>
        <v>75</v>
      </c>
      <c r="D24" s="20">
        <f>IF(C24=0,"0.0"%,C24/$C$24)</f>
        <v>1</v>
      </c>
      <c r="E24" s="21"/>
    </row>
    <row r="25" spans="1:5" x14ac:dyDescent="0.3">
      <c r="A25" s="17"/>
      <c r="B25" s="28" t="s">
        <v>23</v>
      </c>
      <c r="C25" s="11">
        <v>1</v>
      </c>
      <c r="D25" s="29">
        <f>IF(C25=0,"0.0"%,C25/$C$24)</f>
        <v>1.3333333333333334E-2</v>
      </c>
      <c r="E25" s="21"/>
    </row>
    <row r="26" spans="1:5" x14ac:dyDescent="0.3">
      <c r="A26" s="17"/>
      <c r="B26" s="28" t="s">
        <v>24</v>
      </c>
      <c r="C26" s="11">
        <v>62</v>
      </c>
      <c r="D26" s="32">
        <f>IF(C26=0,"0.0"%,C26/$C$24)</f>
        <v>0.82666666666666666</v>
      </c>
      <c r="E26" s="21"/>
    </row>
    <row r="27" spans="1:5" x14ac:dyDescent="0.3">
      <c r="A27" s="17"/>
      <c r="B27" s="28" t="s">
        <v>25</v>
      </c>
      <c r="C27" s="11">
        <v>5</v>
      </c>
      <c r="D27" s="32">
        <f>IF(C27=0,"0.0"%,C27/$C$24)</f>
        <v>6.6666666666666666E-2</v>
      </c>
      <c r="E27" s="21"/>
    </row>
    <row r="28" spans="1:5" ht="15" thickBot="1" x14ac:dyDescent="0.35">
      <c r="A28" s="17"/>
      <c r="B28" s="22" t="s">
        <v>26</v>
      </c>
      <c r="C28" s="11">
        <v>7</v>
      </c>
      <c r="D28" s="31">
        <f>IF(C28=0,"0.0"%,C28/$C$24)</f>
        <v>9.3333333333333338E-2</v>
      </c>
      <c r="E28" s="21"/>
    </row>
    <row r="29" spans="1:5" ht="27" thickBot="1" x14ac:dyDescent="0.35">
      <c r="A29" s="17"/>
      <c r="B29" s="33" t="s">
        <v>27</v>
      </c>
      <c r="C29" s="34">
        <f>SUM(C30:C32)</f>
        <v>75</v>
      </c>
      <c r="D29" s="20">
        <f>IF(C29=0,"0.0"%,C29/$C$29)</f>
        <v>1</v>
      </c>
      <c r="E29" s="21"/>
    </row>
    <row r="30" spans="1:5" x14ac:dyDescent="0.3">
      <c r="A30" s="17"/>
      <c r="B30" s="28" t="s">
        <v>28</v>
      </c>
      <c r="C30" s="11">
        <v>35</v>
      </c>
      <c r="D30" s="29">
        <f>C30/$C$29</f>
        <v>0.46666666666666667</v>
      </c>
      <c r="E30" s="21"/>
    </row>
    <row r="31" spans="1:5" x14ac:dyDescent="0.3">
      <c r="A31" s="17"/>
      <c r="B31" s="35" t="s">
        <v>29</v>
      </c>
      <c r="C31" s="11">
        <v>30</v>
      </c>
      <c r="D31" s="32">
        <f>C31/$C$29</f>
        <v>0.4</v>
      </c>
      <c r="E31" s="21"/>
    </row>
    <row r="32" spans="1:5" ht="15" thickBot="1" x14ac:dyDescent="0.35">
      <c r="A32" s="17"/>
      <c r="B32" s="36" t="s">
        <v>30</v>
      </c>
      <c r="C32" s="11">
        <v>10</v>
      </c>
      <c r="D32" s="31">
        <f>C32/$C$29</f>
        <v>0.13333333333333333</v>
      </c>
      <c r="E32" s="21"/>
    </row>
    <row r="33" spans="1:5" ht="15" thickBot="1" x14ac:dyDescent="0.35">
      <c r="A33" s="17"/>
      <c r="B33" s="37" t="s">
        <v>31</v>
      </c>
      <c r="C33" s="38">
        <f>SUM(C34:C36)</f>
        <v>75</v>
      </c>
      <c r="D33" s="39">
        <f>IF(C33=0,"0.0"%,C33/$C$33)</f>
        <v>1</v>
      </c>
      <c r="E33" s="21"/>
    </row>
    <row r="34" spans="1:5" x14ac:dyDescent="0.3">
      <c r="A34" s="17"/>
      <c r="B34" s="35" t="s">
        <v>32</v>
      </c>
      <c r="C34" s="11">
        <v>13</v>
      </c>
      <c r="D34" s="29">
        <f>C34/$C$33</f>
        <v>0.17333333333333334</v>
      </c>
      <c r="E34" s="21"/>
    </row>
    <row r="35" spans="1:5" x14ac:dyDescent="0.3">
      <c r="A35" s="17"/>
      <c r="B35" s="40" t="s">
        <v>33</v>
      </c>
      <c r="C35" s="11">
        <v>59</v>
      </c>
      <c r="D35" s="32">
        <f>C35/$C$33</f>
        <v>0.78666666666666663</v>
      </c>
      <c r="E35" s="21"/>
    </row>
    <row r="36" spans="1:5" ht="15" thickBot="1" x14ac:dyDescent="0.35">
      <c r="A36" s="17"/>
      <c r="B36" s="41" t="s">
        <v>30</v>
      </c>
      <c r="C36" s="11">
        <v>3</v>
      </c>
      <c r="D36" s="31">
        <f>C36/$C$33</f>
        <v>0.04</v>
      </c>
      <c r="E36" s="21"/>
    </row>
    <row r="37" spans="1:5" ht="15" thickBot="1" x14ac:dyDescent="0.35">
      <c r="A37" s="17"/>
      <c r="B37" s="37" t="s">
        <v>34</v>
      </c>
      <c r="C37" s="38">
        <f>SUM(C38:C39)</f>
        <v>75</v>
      </c>
      <c r="D37" s="39">
        <f>IF(C37=0,"0.0"%,C37/$C$37)</f>
        <v>1</v>
      </c>
      <c r="E37" s="21"/>
    </row>
    <row r="38" spans="1:5" x14ac:dyDescent="0.3">
      <c r="A38" s="17"/>
      <c r="B38" s="36" t="s">
        <v>17</v>
      </c>
      <c r="C38" s="11">
        <v>37</v>
      </c>
      <c r="D38" s="29">
        <f>C38/$C$37</f>
        <v>0.49333333333333335</v>
      </c>
      <c r="E38" s="21"/>
    </row>
    <row r="39" spans="1:5" ht="15" thickBot="1" x14ac:dyDescent="0.35">
      <c r="A39" s="17"/>
      <c r="B39" s="41" t="s">
        <v>18</v>
      </c>
      <c r="C39" s="11">
        <v>38</v>
      </c>
      <c r="D39" s="31">
        <f>C39/$C$37</f>
        <v>0.50666666666666671</v>
      </c>
      <c r="E39" s="21"/>
    </row>
    <row r="40" spans="1:5" ht="15" thickBot="1" x14ac:dyDescent="0.35">
      <c r="A40" s="17"/>
      <c r="B40" s="42" t="s">
        <v>35</v>
      </c>
      <c r="C40" s="38">
        <f>SUM(C41:C42)</f>
        <v>75</v>
      </c>
      <c r="D40" s="39">
        <f>IF(C40=0,"0.0"%,C40/$C$40)</f>
        <v>1</v>
      </c>
      <c r="E40" s="21"/>
    </row>
    <row r="41" spans="1:5" x14ac:dyDescent="0.3">
      <c r="A41" s="17"/>
      <c r="B41" s="36" t="s">
        <v>17</v>
      </c>
      <c r="C41" s="11">
        <v>21</v>
      </c>
      <c r="D41" s="29">
        <f>C41/$C$40</f>
        <v>0.28000000000000003</v>
      </c>
      <c r="E41" s="21"/>
    </row>
    <row r="42" spans="1:5" ht="15" thickBot="1" x14ac:dyDescent="0.35">
      <c r="A42" s="17"/>
      <c r="B42" s="41" t="s">
        <v>18</v>
      </c>
      <c r="C42" s="11">
        <v>54</v>
      </c>
      <c r="D42" s="31">
        <f>C42/$C$40</f>
        <v>0.72</v>
      </c>
      <c r="E42" s="21"/>
    </row>
    <row r="43" spans="1:5" ht="15" thickBot="1" x14ac:dyDescent="0.35">
      <c r="A43" s="17"/>
      <c r="B43" s="42" t="s">
        <v>36</v>
      </c>
      <c r="C43" s="38">
        <f>C44+C45</f>
        <v>75</v>
      </c>
      <c r="D43" s="39">
        <f>IF(C43=0,"0.0"%,C43/$C$43)</f>
        <v>1</v>
      </c>
      <c r="E43" s="21"/>
    </row>
    <row r="44" spans="1:5" x14ac:dyDescent="0.3">
      <c r="A44" s="17"/>
      <c r="B44" s="36" t="s">
        <v>17</v>
      </c>
      <c r="C44" s="11">
        <v>68</v>
      </c>
      <c r="D44" s="29">
        <f>C44/$C$43</f>
        <v>0.90666666666666662</v>
      </c>
      <c r="E44" s="21"/>
    </row>
    <row r="45" spans="1:5" ht="15" thickBot="1" x14ac:dyDescent="0.35">
      <c r="A45" s="17"/>
      <c r="B45" s="41" t="s">
        <v>18</v>
      </c>
      <c r="C45" s="11">
        <v>7</v>
      </c>
      <c r="D45" s="31">
        <f>C45/$C$43</f>
        <v>9.3333333333333338E-2</v>
      </c>
      <c r="E45" s="21"/>
    </row>
    <row r="46" spans="1:5" ht="15" thickBot="1" x14ac:dyDescent="0.35">
      <c r="A46" s="17"/>
      <c r="B46" s="42" t="s">
        <v>37</v>
      </c>
      <c r="C46" s="38">
        <f>SUM(C47:C49)</f>
        <v>75</v>
      </c>
      <c r="D46" s="39">
        <f>IF(C46=0,"0.0"%,C46/$C$46)</f>
        <v>1</v>
      </c>
      <c r="E46" s="21"/>
    </row>
    <row r="47" spans="1:5" x14ac:dyDescent="0.3">
      <c r="A47" s="43"/>
      <c r="B47" s="44" t="s">
        <v>38</v>
      </c>
      <c r="C47" s="11">
        <v>22</v>
      </c>
      <c r="D47" s="45">
        <f>C47/$C$46</f>
        <v>0.29333333333333333</v>
      </c>
      <c r="E47" s="21"/>
    </row>
    <row r="48" spans="1:5" x14ac:dyDescent="0.3">
      <c r="A48" s="43"/>
      <c r="B48" s="46" t="s">
        <v>39</v>
      </c>
      <c r="C48" s="11">
        <v>37</v>
      </c>
      <c r="D48" s="47">
        <f>C48/$C$46</f>
        <v>0.49333333333333335</v>
      </c>
      <c r="E48" s="21"/>
    </row>
    <row r="49" spans="1:5" ht="15" thickBot="1" x14ac:dyDescent="0.35">
      <c r="A49" s="43"/>
      <c r="B49" s="48" t="s">
        <v>40</v>
      </c>
      <c r="C49" s="11">
        <v>16</v>
      </c>
      <c r="D49" s="49">
        <f>C49/$C$46</f>
        <v>0.21333333333333335</v>
      </c>
      <c r="E49" s="21"/>
    </row>
    <row r="50" spans="1:5" ht="15" thickBot="1" x14ac:dyDescent="0.35">
      <c r="A50" s="17"/>
      <c r="B50" s="42" t="s">
        <v>41</v>
      </c>
      <c r="C50" s="38">
        <f>SUM(C51:C52)</f>
        <v>75</v>
      </c>
      <c r="D50" s="39">
        <f>IF(C50=0,"0.0"%,C50/$C$50)</f>
        <v>1</v>
      </c>
      <c r="E50" s="21"/>
    </row>
    <row r="51" spans="1:5" x14ac:dyDescent="0.3">
      <c r="A51" s="43"/>
      <c r="B51" s="44" t="s">
        <v>17</v>
      </c>
      <c r="C51" s="11">
        <v>0</v>
      </c>
      <c r="D51" s="45">
        <f>C51/$C$50</f>
        <v>0</v>
      </c>
      <c r="E51" s="21"/>
    </row>
    <row r="52" spans="1:5" ht="15" thickBot="1" x14ac:dyDescent="0.35">
      <c r="A52" s="43"/>
      <c r="B52" s="48" t="s">
        <v>42</v>
      </c>
      <c r="C52" s="11">
        <v>75</v>
      </c>
      <c r="D52" s="49">
        <f>C52/$C$50</f>
        <v>1</v>
      </c>
      <c r="E52" s="21"/>
    </row>
    <row r="53" spans="1:5" ht="15" thickBot="1" x14ac:dyDescent="0.35">
      <c r="A53" s="43"/>
      <c r="B53" s="42" t="s">
        <v>43</v>
      </c>
      <c r="C53" s="38">
        <f>SUM(C54:C55)</f>
        <v>75</v>
      </c>
      <c r="D53" s="39">
        <f>IF(C53=0,"0.0"%,C53/$C$53)</f>
        <v>1</v>
      </c>
      <c r="E53" s="21"/>
    </row>
    <row r="54" spans="1:5" x14ac:dyDescent="0.3">
      <c r="A54" s="43"/>
      <c r="B54" s="44" t="s">
        <v>17</v>
      </c>
      <c r="C54" s="11">
        <v>0</v>
      </c>
      <c r="D54" s="45">
        <f>C54/$C$53</f>
        <v>0</v>
      </c>
      <c r="E54" s="21"/>
    </row>
    <row r="55" spans="1:5" ht="15" thickBot="1" x14ac:dyDescent="0.35">
      <c r="A55" s="43"/>
      <c r="B55" s="48" t="s">
        <v>18</v>
      </c>
      <c r="C55" s="11">
        <v>75</v>
      </c>
      <c r="D55" s="49">
        <f>C55/$C$53</f>
        <v>1</v>
      </c>
      <c r="E55" s="21"/>
    </row>
    <row r="56" spans="1:5" ht="15" thickBot="1" x14ac:dyDescent="0.35">
      <c r="A56" s="43"/>
      <c r="B56" s="42" t="s">
        <v>44</v>
      </c>
      <c r="C56" s="38">
        <f>SUM(C57:C58)</f>
        <v>75</v>
      </c>
      <c r="D56" s="39">
        <f>IF(C56=0,"0.0"%,C56/$C$53)</f>
        <v>1</v>
      </c>
      <c r="E56" s="21"/>
    </row>
    <row r="57" spans="1:5" x14ac:dyDescent="0.3">
      <c r="A57" s="43"/>
      <c r="B57" s="44" t="s">
        <v>17</v>
      </c>
      <c r="C57" s="11">
        <v>67</v>
      </c>
      <c r="D57" s="45">
        <f>C57/$C$53</f>
        <v>0.89333333333333331</v>
      </c>
      <c r="E57" s="21"/>
    </row>
    <row r="58" spans="1:5" ht="15" thickBot="1" x14ac:dyDescent="0.35">
      <c r="A58" s="43"/>
      <c r="B58" s="50" t="s">
        <v>18</v>
      </c>
      <c r="C58" s="11">
        <v>8</v>
      </c>
      <c r="D58" s="51">
        <f>C58/$C$53</f>
        <v>0.10666666666666667</v>
      </c>
      <c r="E58" s="21"/>
    </row>
    <row r="59" spans="1:5" x14ac:dyDescent="0.3">
      <c r="A59" s="17"/>
      <c r="B59" s="21"/>
      <c r="C59" s="21"/>
      <c r="D59" s="52"/>
      <c r="E59" s="21"/>
    </row>
  </sheetData>
  <mergeCells count="1">
    <mergeCell ref="B1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workbookViewId="0">
      <selection sqref="A1:E1048576"/>
    </sheetView>
  </sheetViews>
  <sheetFormatPr baseColWidth="10" defaultRowHeight="14.4" x14ac:dyDescent="0.3"/>
  <cols>
    <col min="1" max="1" width="1.6640625" style="53" customWidth="1"/>
    <col min="2" max="2" width="75.44140625" style="54" customWidth="1"/>
    <col min="3" max="3" width="8.5546875" style="54" customWidth="1"/>
    <col min="4" max="4" width="13.44140625" style="55" customWidth="1"/>
    <col min="5" max="5" width="2.33203125" style="54" customWidth="1"/>
  </cols>
  <sheetData>
    <row r="1" spans="1:5" ht="15" thickBot="1" x14ac:dyDescent="0.35">
      <c r="A1" s="1"/>
      <c r="B1" s="3"/>
      <c r="C1" s="3"/>
      <c r="D1" s="56"/>
      <c r="E1" s="3"/>
    </row>
    <row r="2" spans="1:5" ht="15" thickBot="1" x14ac:dyDescent="0.35">
      <c r="A2" s="4"/>
      <c r="B2" s="59" t="s">
        <v>0</v>
      </c>
      <c r="C2" s="60"/>
      <c r="D2" s="61"/>
      <c r="E2" s="6"/>
    </row>
    <row r="3" spans="1:5" ht="15" thickBot="1" x14ac:dyDescent="0.35">
      <c r="A3" s="4"/>
      <c r="B3" s="7" t="s">
        <v>1</v>
      </c>
      <c r="C3" s="8">
        <f>SUM(C4:C11)</f>
        <v>83</v>
      </c>
      <c r="D3" s="9">
        <f>C3/$C$3</f>
        <v>1</v>
      </c>
      <c r="E3" s="6"/>
    </row>
    <row r="4" spans="1:5" x14ac:dyDescent="0.3">
      <c r="A4" s="4"/>
      <c r="B4" s="10" t="s">
        <v>2</v>
      </c>
      <c r="C4" s="11">
        <v>2</v>
      </c>
      <c r="D4" s="12">
        <f>C4/$C$3</f>
        <v>2.4096385542168676E-2</v>
      </c>
      <c r="E4" s="6"/>
    </row>
    <row r="5" spans="1:5" x14ac:dyDescent="0.3">
      <c r="A5" s="4"/>
      <c r="B5" s="13" t="s">
        <v>3</v>
      </c>
      <c r="C5" s="11">
        <v>2</v>
      </c>
      <c r="D5" s="14">
        <f t="shared" ref="D5:D11" si="0">C5/$C$3</f>
        <v>2.4096385542168676E-2</v>
      </c>
      <c r="E5" s="6"/>
    </row>
    <row r="6" spans="1:5" x14ac:dyDescent="0.3">
      <c r="A6" s="4"/>
      <c r="B6" s="13" t="s">
        <v>4</v>
      </c>
      <c r="C6" s="11">
        <v>10</v>
      </c>
      <c r="D6" s="14">
        <f t="shared" si="0"/>
        <v>0.12048192771084337</v>
      </c>
      <c r="E6" s="6"/>
    </row>
    <row r="7" spans="1:5" x14ac:dyDescent="0.3">
      <c r="A7" s="4"/>
      <c r="B7" s="13" t="s">
        <v>5</v>
      </c>
      <c r="C7" s="11">
        <v>16</v>
      </c>
      <c r="D7" s="14">
        <f t="shared" si="0"/>
        <v>0.19277108433734941</v>
      </c>
      <c r="E7" s="6"/>
    </row>
    <row r="8" spans="1:5" x14ac:dyDescent="0.3">
      <c r="A8" s="4"/>
      <c r="B8" s="13" t="s">
        <v>6</v>
      </c>
      <c r="C8" s="11">
        <v>3</v>
      </c>
      <c r="D8" s="14">
        <f t="shared" si="0"/>
        <v>3.614457831325301E-2</v>
      </c>
      <c r="E8" s="6"/>
    </row>
    <row r="9" spans="1:5" x14ac:dyDescent="0.3">
      <c r="A9" s="4"/>
      <c r="B9" s="13" t="s">
        <v>7</v>
      </c>
      <c r="C9" s="11">
        <v>0</v>
      </c>
      <c r="D9" s="14">
        <f t="shared" si="0"/>
        <v>0</v>
      </c>
      <c r="E9" s="6"/>
    </row>
    <row r="10" spans="1:5" x14ac:dyDescent="0.3">
      <c r="A10" s="4"/>
      <c r="B10" s="13" t="s">
        <v>8</v>
      </c>
      <c r="C10" s="11">
        <v>26</v>
      </c>
      <c r="D10" s="14">
        <f t="shared" si="0"/>
        <v>0.31325301204819278</v>
      </c>
      <c r="E10" s="6"/>
    </row>
    <row r="11" spans="1:5" ht="15" thickBot="1" x14ac:dyDescent="0.35">
      <c r="A11" s="4"/>
      <c r="B11" s="15" t="s">
        <v>9</v>
      </c>
      <c r="C11" s="11">
        <v>24</v>
      </c>
      <c r="D11" s="16">
        <f t="shared" si="0"/>
        <v>0.28915662650602408</v>
      </c>
      <c r="E11" s="6"/>
    </row>
    <row r="12" spans="1:5" ht="15" thickBot="1" x14ac:dyDescent="0.35">
      <c r="A12" s="17"/>
      <c r="B12" s="18" t="s">
        <v>10</v>
      </c>
      <c r="C12" s="19">
        <f>SUM(C13:C13)</f>
        <v>83</v>
      </c>
      <c r="D12" s="20">
        <f>IF(C12=0,"0.0"%,C12/$C$12)</f>
        <v>1</v>
      </c>
      <c r="E12" s="21"/>
    </row>
    <row r="13" spans="1:5" ht="15" thickBot="1" x14ac:dyDescent="0.35">
      <c r="A13" s="17"/>
      <c r="B13" s="22" t="s">
        <v>11</v>
      </c>
      <c r="C13" s="11">
        <v>83</v>
      </c>
      <c r="D13" s="23">
        <f>IF(C13=0,"0.0"%,C13/$C$12)</f>
        <v>1</v>
      </c>
      <c r="E13" s="21"/>
    </row>
    <row r="14" spans="1:5" ht="15" thickBot="1" x14ac:dyDescent="0.35">
      <c r="A14" s="4"/>
      <c r="B14" s="24" t="s">
        <v>12</v>
      </c>
      <c r="C14" s="25">
        <f>SUM(C15:C17)</f>
        <v>83</v>
      </c>
      <c r="D14" s="26">
        <f>C14/$C$14</f>
        <v>1</v>
      </c>
      <c r="E14" s="6"/>
    </row>
    <row r="15" spans="1:5" x14ac:dyDescent="0.3">
      <c r="A15" s="4"/>
      <c r="B15" s="10" t="s">
        <v>13</v>
      </c>
      <c r="C15" s="11">
        <v>18</v>
      </c>
      <c r="D15" s="12">
        <f>C15/$C$14</f>
        <v>0.21686746987951808</v>
      </c>
      <c r="E15" s="6"/>
    </row>
    <row r="16" spans="1:5" x14ac:dyDescent="0.3">
      <c r="A16" s="4"/>
      <c r="B16" s="13" t="s">
        <v>14</v>
      </c>
      <c r="C16" s="11">
        <v>56</v>
      </c>
      <c r="D16" s="14">
        <f>C16/$C$14</f>
        <v>0.67469879518072284</v>
      </c>
      <c r="E16" s="6"/>
    </row>
    <row r="17" spans="1:5" ht="15" thickBot="1" x14ac:dyDescent="0.35">
      <c r="A17" s="4"/>
      <c r="B17" s="15" t="s">
        <v>15</v>
      </c>
      <c r="C17" s="11">
        <v>9</v>
      </c>
      <c r="D17" s="16">
        <f>C17/$C$14</f>
        <v>0.10843373493975904</v>
      </c>
      <c r="E17" s="6"/>
    </row>
    <row r="18" spans="1:5" ht="15" thickBot="1" x14ac:dyDescent="0.35">
      <c r="A18" s="17"/>
      <c r="B18" s="18" t="s">
        <v>16</v>
      </c>
      <c r="C18" s="27">
        <f>SUM(C19:C20)</f>
        <v>83</v>
      </c>
      <c r="D18" s="20">
        <f>IF(C18=0,"0.0"%,C18/$C$18)</f>
        <v>1</v>
      </c>
      <c r="E18" s="21"/>
    </row>
    <row r="19" spans="1:5" x14ac:dyDescent="0.3">
      <c r="A19" s="17"/>
      <c r="B19" s="28" t="s">
        <v>17</v>
      </c>
      <c r="C19" s="11">
        <v>74</v>
      </c>
      <c r="D19" s="29">
        <f>IF(C19=0,"0.0"%,C19/$C$18)</f>
        <v>0.89156626506024095</v>
      </c>
      <c r="E19" s="21"/>
    </row>
    <row r="20" spans="1:5" ht="15" thickBot="1" x14ac:dyDescent="0.35">
      <c r="A20" s="17"/>
      <c r="B20" s="30" t="s">
        <v>18</v>
      </c>
      <c r="C20" s="11">
        <v>9</v>
      </c>
      <c r="D20" s="31">
        <f>IF(C20=0,"0.0"%,C20/$C$18)</f>
        <v>0.10843373493975904</v>
      </c>
      <c r="E20" s="21"/>
    </row>
    <row r="21" spans="1:5" ht="15" thickBot="1" x14ac:dyDescent="0.35">
      <c r="A21" s="17"/>
      <c r="B21" s="18" t="s">
        <v>19</v>
      </c>
      <c r="C21" s="27">
        <f>SUM(C22:C23)</f>
        <v>83</v>
      </c>
      <c r="D21" s="20">
        <f>IF(C21=0,"0.0"%,C21/$C$21)</f>
        <v>1</v>
      </c>
      <c r="E21" s="21"/>
    </row>
    <row r="22" spans="1:5" x14ac:dyDescent="0.3">
      <c r="A22" s="17"/>
      <c r="B22" s="28" t="s">
        <v>20</v>
      </c>
      <c r="C22" s="11">
        <v>74</v>
      </c>
      <c r="D22" s="29">
        <f>IF(C22=0,"0.0"%,C22/$C$21)</f>
        <v>0.89156626506024095</v>
      </c>
      <c r="E22" s="21"/>
    </row>
    <row r="23" spans="1:5" ht="15" thickBot="1" x14ac:dyDescent="0.35">
      <c r="A23" s="17"/>
      <c r="B23" s="30" t="s">
        <v>21</v>
      </c>
      <c r="C23" s="11">
        <v>9</v>
      </c>
      <c r="D23" s="31">
        <f>IF(C23=0,"0.0"%,C23/$C$21)</f>
        <v>0.10843373493975904</v>
      </c>
      <c r="E23" s="21"/>
    </row>
    <row r="24" spans="1:5" ht="15" thickBot="1" x14ac:dyDescent="0.35">
      <c r="A24" s="17"/>
      <c r="B24" s="18" t="s">
        <v>22</v>
      </c>
      <c r="C24" s="27">
        <f>SUM($C$25:$C$28)</f>
        <v>83</v>
      </c>
      <c r="D24" s="20">
        <f>IF(C24=0,"0.0"%,C24/$C$24)</f>
        <v>1</v>
      </c>
      <c r="E24" s="21"/>
    </row>
    <row r="25" spans="1:5" x14ac:dyDescent="0.3">
      <c r="A25" s="17"/>
      <c r="B25" s="28" t="s">
        <v>23</v>
      </c>
      <c r="C25" s="11">
        <v>12</v>
      </c>
      <c r="D25" s="29">
        <f>IF(C25=0,"0.0"%,C25/$C$24)</f>
        <v>0.14457831325301204</v>
      </c>
      <c r="E25" s="21"/>
    </row>
    <row r="26" spans="1:5" x14ac:dyDescent="0.3">
      <c r="A26" s="17"/>
      <c r="B26" s="28" t="s">
        <v>24</v>
      </c>
      <c r="C26" s="11">
        <v>64</v>
      </c>
      <c r="D26" s="32">
        <f>IF(C26=0,"0.0"%,C26/$C$24)</f>
        <v>0.77108433734939763</v>
      </c>
      <c r="E26" s="21"/>
    </row>
    <row r="27" spans="1:5" x14ac:dyDescent="0.3">
      <c r="A27" s="17"/>
      <c r="B27" s="28" t="s">
        <v>25</v>
      </c>
      <c r="C27" s="11">
        <v>4</v>
      </c>
      <c r="D27" s="32">
        <f>IF(C27=0,"0.0"%,C27/$C$24)</f>
        <v>4.8192771084337352E-2</v>
      </c>
      <c r="E27" s="21"/>
    </row>
    <row r="28" spans="1:5" ht="15" thickBot="1" x14ac:dyDescent="0.35">
      <c r="A28" s="17"/>
      <c r="B28" s="22" t="s">
        <v>26</v>
      </c>
      <c r="C28" s="11">
        <v>3</v>
      </c>
      <c r="D28" s="31">
        <f>IF(C28=0,"0.0"%,C28/$C$24)</f>
        <v>3.614457831325301E-2</v>
      </c>
      <c r="E28" s="21"/>
    </row>
    <row r="29" spans="1:5" ht="27" thickBot="1" x14ac:dyDescent="0.35">
      <c r="A29" s="17"/>
      <c r="B29" s="33" t="s">
        <v>27</v>
      </c>
      <c r="C29" s="34">
        <f>SUM(C30:C32)</f>
        <v>83</v>
      </c>
      <c r="D29" s="20">
        <f>IF(C29=0,"0.0"%,C29/$C$29)</f>
        <v>1</v>
      </c>
      <c r="E29" s="21"/>
    </row>
    <row r="30" spans="1:5" x14ac:dyDescent="0.3">
      <c r="A30" s="17"/>
      <c r="B30" s="28" t="s">
        <v>28</v>
      </c>
      <c r="C30" s="11">
        <v>17</v>
      </c>
      <c r="D30" s="29">
        <f>C30/$C$29</f>
        <v>0.20481927710843373</v>
      </c>
      <c r="E30" s="21"/>
    </row>
    <row r="31" spans="1:5" x14ac:dyDescent="0.3">
      <c r="A31" s="17"/>
      <c r="B31" s="35" t="s">
        <v>29</v>
      </c>
      <c r="C31" s="11">
        <v>52</v>
      </c>
      <c r="D31" s="32">
        <f>C31/$C$29</f>
        <v>0.62650602409638556</v>
      </c>
      <c r="E31" s="21"/>
    </row>
    <row r="32" spans="1:5" ht="15" thickBot="1" x14ac:dyDescent="0.35">
      <c r="A32" s="17"/>
      <c r="B32" s="36" t="s">
        <v>30</v>
      </c>
      <c r="C32" s="11">
        <v>14</v>
      </c>
      <c r="D32" s="31">
        <f>C32/$C$29</f>
        <v>0.16867469879518071</v>
      </c>
      <c r="E32" s="21"/>
    </row>
    <row r="33" spans="1:5" ht="15" thickBot="1" x14ac:dyDescent="0.35">
      <c r="A33" s="17"/>
      <c r="B33" s="37" t="s">
        <v>31</v>
      </c>
      <c r="C33" s="38">
        <f>SUM(C34:C36)</f>
        <v>83</v>
      </c>
      <c r="D33" s="39">
        <f>IF(C33=0,"0.0"%,C33/$C$33)</f>
        <v>1</v>
      </c>
      <c r="E33" s="21"/>
    </row>
    <row r="34" spans="1:5" x14ac:dyDescent="0.3">
      <c r="A34" s="17"/>
      <c r="B34" s="35" t="s">
        <v>32</v>
      </c>
      <c r="C34" s="11">
        <v>64</v>
      </c>
      <c r="D34" s="29">
        <f>C34/$C$33</f>
        <v>0.77108433734939763</v>
      </c>
      <c r="E34" s="21"/>
    </row>
    <row r="35" spans="1:5" x14ac:dyDescent="0.3">
      <c r="A35" s="17"/>
      <c r="B35" s="40" t="s">
        <v>33</v>
      </c>
      <c r="C35" s="11">
        <v>15</v>
      </c>
      <c r="D35" s="32">
        <f>C35/$C$33</f>
        <v>0.18072289156626506</v>
      </c>
      <c r="E35" s="21"/>
    </row>
    <row r="36" spans="1:5" ht="15" thickBot="1" x14ac:dyDescent="0.35">
      <c r="A36" s="17"/>
      <c r="B36" s="41" t="s">
        <v>30</v>
      </c>
      <c r="C36" s="11">
        <v>4</v>
      </c>
      <c r="D36" s="31">
        <f>C36/$C$33</f>
        <v>4.8192771084337352E-2</v>
      </c>
      <c r="E36" s="21"/>
    </row>
    <row r="37" spans="1:5" ht="15" thickBot="1" x14ac:dyDescent="0.35">
      <c r="A37" s="17"/>
      <c r="B37" s="37" t="s">
        <v>34</v>
      </c>
      <c r="C37" s="38">
        <f>SUM(C38:C39)</f>
        <v>83</v>
      </c>
      <c r="D37" s="39">
        <f>IF(C37=0,"0.0"%,C37/$C$37)</f>
        <v>1</v>
      </c>
      <c r="E37" s="21"/>
    </row>
    <row r="38" spans="1:5" x14ac:dyDescent="0.3">
      <c r="A38" s="17"/>
      <c r="B38" s="36" t="s">
        <v>17</v>
      </c>
      <c r="C38" s="11">
        <v>43</v>
      </c>
      <c r="D38" s="29">
        <f>C38/$C$37</f>
        <v>0.51807228915662651</v>
      </c>
      <c r="E38" s="21"/>
    </row>
    <row r="39" spans="1:5" ht="15" thickBot="1" x14ac:dyDescent="0.35">
      <c r="A39" s="17"/>
      <c r="B39" s="41" t="s">
        <v>18</v>
      </c>
      <c r="C39" s="11">
        <v>40</v>
      </c>
      <c r="D39" s="31">
        <f>C39/$C$37</f>
        <v>0.48192771084337349</v>
      </c>
      <c r="E39" s="21"/>
    </row>
    <row r="40" spans="1:5" ht="15" thickBot="1" x14ac:dyDescent="0.35">
      <c r="A40" s="17"/>
      <c r="B40" s="42" t="s">
        <v>35</v>
      </c>
      <c r="C40" s="38">
        <f>SUM(C41:C42)</f>
        <v>83</v>
      </c>
      <c r="D40" s="39">
        <f>IF(C40=0,"0.0"%,C40/$C$40)</f>
        <v>1</v>
      </c>
      <c r="E40" s="21"/>
    </row>
    <row r="41" spans="1:5" x14ac:dyDescent="0.3">
      <c r="A41" s="17"/>
      <c r="B41" s="36" t="s">
        <v>17</v>
      </c>
      <c r="C41" s="11">
        <v>39</v>
      </c>
      <c r="D41" s="29">
        <f>C41/$C$40</f>
        <v>0.46987951807228917</v>
      </c>
      <c r="E41" s="21"/>
    </row>
    <row r="42" spans="1:5" ht="15" thickBot="1" x14ac:dyDescent="0.35">
      <c r="A42" s="17"/>
      <c r="B42" s="41" t="s">
        <v>18</v>
      </c>
      <c r="C42" s="11">
        <v>44</v>
      </c>
      <c r="D42" s="31">
        <f>C42/$C$40</f>
        <v>0.53012048192771088</v>
      </c>
      <c r="E42" s="21"/>
    </row>
    <row r="43" spans="1:5" ht="15" thickBot="1" x14ac:dyDescent="0.35">
      <c r="A43" s="17"/>
      <c r="B43" s="42" t="s">
        <v>36</v>
      </c>
      <c r="C43" s="38">
        <f>C44+C45</f>
        <v>83</v>
      </c>
      <c r="D43" s="39">
        <f>IF(C43=0,"0.0"%,C43/$C$43)</f>
        <v>1</v>
      </c>
      <c r="E43" s="21"/>
    </row>
    <row r="44" spans="1:5" x14ac:dyDescent="0.3">
      <c r="A44" s="17"/>
      <c r="B44" s="36" t="s">
        <v>17</v>
      </c>
      <c r="C44" s="11">
        <v>70</v>
      </c>
      <c r="D44" s="29">
        <f>C44/$C$43</f>
        <v>0.84337349397590367</v>
      </c>
      <c r="E44" s="21"/>
    </row>
    <row r="45" spans="1:5" ht="15" thickBot="1" x14ac:dyDescent="0.35">
      <c r="A45" s="17"/>
      <c r="B45" s="41" t="s">
        <v>18</v>
      </c>
      <c r="C45" s="11">
        <v>13</v>
      </c>
      <c r="D45" s="31">
        <f>C45/$C$43</f>
        <v>0.15662650602409639</v>
      </c>
      <c r="E45" s="21"/>
    </row>
    <row r="46" spans="1:5" ht="15" thickBot="1" x14ac:dyDescent="0.35">
      <c r="A46" s="17"/>
      <c r="B46" s="42" t="s">
        <v>37</v>
      </c>
      <c r="C46" s="38">
        <f>SUM(C47:C49)</f>
        <v>83</v>
      </c>
      <c r="D46" s="39">
        <f>IF(C46=0,"0.0"%,C46/$C$46)</f>
        <v>1</v>
      </c>
      <c r="E46" s="21"/>
    </row>
    <row r="47" spans="1:5" x14ac:dyDescent="0.3">
      <c r="A47" s="43"/>
      <c r="B47" s="44" t="s">
        <v>38</v>
      </c>
      <c r="C47" s="11">
        <v>23</v>
      </c>
      <c r="D47" s="45">
        <f>C47/$C$46</f>
        <v>0.27710843373493976</v>
      </c>
      <c r="E47" s="21"/>
    </row>
    <row r="48" spans="1:5" x14ac:dyDescent="0.3">
      <c r="A48" s="43"/>
      <c r="B48" s="46" t="s">
        <v>39</v>
      </c>
      <c r="C48" s="11">
        <v>29</v>
      </c>
      <c r="D48" s="47">
        <f>C48/$C$46</f>
        <v>0.3493975903614458</v>
      </c>
      <c r="E48" s="21"/>
    </row>
    <row r="49" spans="1:5" ht="15" thickBot="1" x14ac:dyDescent="0.35">
      <c r="A49" s="43"/>
      <c r="B49" s="48" t="s">
        <v>40</v>
      </c>
      <c r="C49" s="11">
        <v>31</v>
      </c>
      <c r="D49" s="49">
        <f>C49/$C$46</f>
        <v>0.37349397590361444</v>
      </c>
      <c r="E49" s="21"/>
    </row>
    <row r="50" spans="1:5" ht="15" thickBot="1" x14ac:dyDescent="0.35">
      <c r="A50" s="17"/>
      <c r="B50" s="42" t="s">
        <v>41</v>
      </c>
      <c r="C50" s="38">
        <f>SUM(C51:C52)</f>
        <v>83</v>
      </c>
      <c r="D50" s="39">
        <f>IF(C50=0,"0.0"%,C50/$C$50)</f>
        <v>1</v>
      </c>
      <c r="E50" s="21"/>
    </row>
    <row r="51" spans="1:5" x14ac:dyDescent="0.3">
      <c r="A51" s="43"/>
      <c r="B51" s="44" t="s">
        <v>17</v>
      </c>
      <c r="C51" s="11">
        <v>1</v>
      </c>
      <c r="D51" s="45">
        <f>C51/$C$50</f>
        <v>1.2048192771084338E-2</v>
      </c>
      <c r="E51" s="21"/>
    </row>
    <row r="52" spans="1:5" ht="15" thickBot="1" x14ac:dyDescent="0.35">
      <c r="A52" s="43"/>
      <c r="B52" s="48" t="s">
        <v>42</v>
      </c>
      <c r="C52" s="11">
        <v>82</v>
      </c>
      <c r="D52" s="49">
        <f>C52/$C$50</f>
        <v>0.98795180722891562</v>
      </c>
      <c r="E52" s="21"/>
    </row>
    <row r="53" spans="1:5" ht="15" thickBot="1" x14ac:dyDescent="0.35">
      <c r="A53" s="43"/>
      <c r="B53" s="42" t="s">
        <v>43</v>
      </c>
      <c r="C53" s="38">
        <f>SUM(C54:C55)</f>
        <v>83</v>
      </c>
      <c r="D53" s="39">
        <f>IF(C53=0,"0.0"%,C53/$C$53)</f>
        <v>1</v>
      </c>
      <c r="E53" s="21"/>
    </row>
    <row r="54" spans="1:5" x14ac:dyDescent="0.3">
      <c r="A54" s="43"/>
      <c r="B54" s="44" t="s">
        <v>17</v>
      </c>
      <c r="C54" s="11">
        <v>0</v>
      </c>
      <c r="D54" s="45">
        <f>C54/$C$53</f>
        <v>0</v>
      </c>
      <c r="E54" s="21"/>
    </row>
    <row r="55" spans="1:5" ht="15" thickBot="1" x14ac:dyDescent="0.35">
      <c r="A55" s="43"/>
      <c r="B55" s="48" t="s">
        <v>18</v>
      </c>
      <c r="C55" s="11">
        <v>83</v>
      </c>
      <c r="D55" s="49">
        <f>C55/$C$53</f>
        <v>1</v>
      </c>
      <c r="E55" s="21"/>
    </row>
    <row r="56" spans="1:5" ht="15" thickBot="1" x14ac:dyDescent="0.35">
      <c r="A56" s="43"/>
      <c r="B56" s="42" t="s">
        <v>44</v>
      </c>
      <c r="C56" s="57">
        <f>SUM(C57:C58)</f>
        <v>83</v>
      </c>
      <c r="D56" s="39">
        <f>IF(C56=0,"0.0"%,C56/$C$53)</f>
        <v>1</v>
      </c>
      <c r="E56" s="21"/>
    </row>
    <row r="57" spans="1:5" x14ac:dyDescent="0.3">
      <c r="A57" s="43"/>
      <c r="B57" s="44" t="s">
        <v>17</v>
      </c>
      <c r="C57" s="11">
        <v>52</v>
      </c>
      <c r="D57" s="45">
        <f>C57/$C$53</f>
        <v>0.62650602409638556</v>
      </c>
      <c r="E57" s="21"/>
    </row>
    <row r="58" spans="1:5" ht="15" thickBot="1" x14ac:dyDescent="0.35">
      <c r="A58" s="43"/>
      <c r="B58" s="50" t="s">
        <v>18</v>
      </c>
      <c r="C58" s="58">
        <v>31</v>
      </c>
      <c r="D58" s="51">
        <f>C58/$C$53</f>
        <v>0.37349397590361444</v>
      </c>
      <c r="E58" s="21"/>
    </row>
    <row r="59" spans="1:5" x14ac:dyDescent="0.3">
      <c r="A59" s="17"/>
      <c r="B59" s="21"/>
      <c r="C59" s="21"/>
      <c r="D59" s="52"/>
      <c r="E59" s="21"/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workbookViewId="0">
      <selection activeCell="K16" sqref="K16"/>
    </sheetView>
  </sheetViews>
  <sheetFormatPr baseColWidth="10" defaultRowHeight="14.4" x14ac:dyDescent="0.3"/>
  <cols>
    <col min="1" max="1" width="1.6640625" style="53" customWidth="1"/>
    <col min="2" max="2" width="75.44140625" style="54" customWidth="1"/>
    <col min="3" max="3" width="8.5546875" style="54" customWidth="1"/>
    <col min="4" max="4" width="13.44140625" style="55" customWidth="1"/>
    <col min="5" max="5" width="2.33203125" style="54" customWidth="1"/>
  </cols>
  <sheetData>
    <row r="1" spans="1:5" x14ac:dyDescent="0.3">
      <c r="A1" s="1"/>
      <c r="B1" s="2" t="s">
        <v>0</v>
      </c>
      <c r="C1" s="2"/>
      <c r="D1" s="2"/>
      <c r="E1" s="3"/>
    </row>
    <row r="2" spans="1:5" ht="15" thickBot="1" x14ac:dyDescent="0.35">
      <c r="A2" s="4"/>
      <c r="B2" s="5"/>
      <c r="C2" s="5"/>
      <c r="D2" s="5"/>
      <c r="E2" s="6"/>
    </row>
    <row r="3" spans="1:5" ht="15" thickBot="1" x14ac:dyDescent="0.35">
      <c r="A3" s="4"/>
      <c r="B3" s="7" t="s">
        <v>1</v>
      </c>
      <c r="C3" s="8">
        <f>SUM(C4:C11)</f>
        <v>75</v>
      </c>
      <c r="D3" s="9">
        <f>C3/$C$3</f>
        <v>1</v>
      </c>
      <c r="E3" s="6"/>
    </row>
    <row r="4" spans="1:5" x14ac:dyDescent="0.3">
      <c r="A4" s="4"/>
      <c r="B4" s="10" t="s">
        <v>2</v>
      </c>
      <c r="C4" s="11">
        <v>1</v>
      </c>
      <c r="D4" s="12">
        <f>C4/$C$3</f>
        <v>1.3333333333333334E-2</v>
      </c>
      <c r="E4" s="6"/>
    </row>
    <row r="5" spans="1:5" x14ac:dyDescent="0.3">
      <c r="A5" s="4"/>
      <c r="B5" s="13" t="s">
        <v>3</v>
      </c>
      <c r="C5" s="11">
        <v>1</v>
      </c>
      <c r="D5" s="14">
        <f t="shared" ref="D5:D11" si="0">C5/$C$3</f>
        <v>1.3333333333333334E-2</v>
      </c>
      <c r="E5" s="6"/>
    </row>
    <row r="6" spans="1:5" x14ac:dyDescent="0.3">
      <c r="A6" s="4"/>
      <c r="B6" s="13" t="s">
        <v>4</v>
      </c>
      <c r="C6" s="11">
        <v>13</v>
      </c>
      <c r="D6" s="14">
        <f t="shared" si="0"/>
        <v>0.17333333333333334</v>
      </c>
      <c r="E6" s="6"/>
    </row>
    <row r="7" spans="1:5" x14ac:dyDescent="0.3">
      <c r="A7" s="4"/>
      <c r="B7" s="13" t="s">
        <v>5</v>
      </c>
      <c r="C7" s="11">
        <v>15</v>
      </c>
      <c r="D7" s="14">
        <f t="shared" si="0"/>
        <v>0.2</v>
      </c>
      <c r="E7" s="6"/>
    </row>
    <row r="8" spans="1:5" x14ac:dyDescent="0.3">
      <c r="A8" s="4"/>
      <c r="B8" s="13" t="s">
        <v>6</v>
      </c>
      <c r="C8" s="11">
        <v>7</v>
      </c>
      <c r="D8" s="14">
        <f t="shared" si="0"/>
        <v>9.3333333333333338E-2</v>
      </c>
      <c r="E8" s="6"/>
    </row>
    <row r="9" spans="1:5" x14ac:dyDescent="0.3">
      <c r="A9" s="4"/>
      <c r="B9" s="13" t="s">
        <v>7</v>
      </c>
      <c r="C9" s="11">
        <v>0</v>
      </c>
      <c r="D9" s="14">
        <f t="shared" si="0"/>
        <v>0</v>
      </c>
      <c r="E9" s="6"/>
    </row>
    <row r="10" spans="1:5" x14ac:dyDescent="0.3">
      <c r="A10" s="4"/>
      <c r="B10" s="13" t="s">
        <v>8</v>
      </c>
      <c r="C10" s="11">
        <v>5</v>
      </c>
      <c r="D10" s="14">
        <f t="shared" si="0"/>
        <v>6.6666666666666666E-2</v>
      </c>
      <c r="E10" s="6"/>
    </row>
    <row r="11" spans="1:5" ht="15" thickBot="1" x14ac:dyDescent="0.35">
      <c r="A11" s="4"/>
      <c r="B11" s="15" t="s">
        <v>9</v>
      </c>
      <c r="C11" s="11">
        <v>33</v>
      </c>
      <c r="D11" s="16">
        <f t="shared" si="0"/>
        <v>0.44</v>
      </c>
      <c r="E11" s="6"/>
    </row>
    <row r="12" spans="1:5" ht="15" thickBot="1" x14ac:dyDescent="0.35">
      <c r="A12" s="17"/>
      <c r="B12" s="18" t="s">
        <v>10</v>
      </c>
      <c r="C12" s="19">
        <f>SUM(C13:C13)</f>
        <v>0</v>
      </c>
      <c r="D12" s="20">
        <f>IF(C12=0,"0.0"%,C12/$C$12)</f>
        <v>0</v>
      </c>
      <c r="E12" s="21"/>
    </row>
    <row r="13" spans="1:5" ht="15" thickBot="1" x14ac:dyDescent="0.35">
      <c r="A13" s="17"/>
      <c r="B13" s="22" t="s">
        <v>11</v>
      </c>
      <c r="C13" s="11">
        <v>0</v>
      </c>
      <c r="D13" s="23">
        <f>IF(C13=0,"0.0"%,C13/$C$12)</f>
        <v>0</v>
      </c>
      <c r="E13" s="21"/>
    </row>
    <row r="14" spans="1:5" ht="15" thickBot="1" x14ac:dyDescent="0.35">
      <c r="A14" s="4"/>
      <c r="B14" s="24" t="s">
        <v>12</v>
      </c>
      <c r="C14" s="25">
        <f>SUM(C15:C17)</f>
        <v>75</v>
      </c>
      <c r="D14" s="26">
        <f>C14/$C$14</f>
        <v>1</v>
      </c>
      <c r="E14" s="6"/>
    </row>
    <row r="15" spans="1:5" x14ac:dyDescent="0.3">
      <c r="A15" s="4"/>
      <c r="B15" s="10" t="s">
        <v>13</v>
      </c>
      <c r="C15" s="11">
        <v>17</v>
      </c>
      <c r="D15" s="12">
        <f>C15/$C$14</f>
        <v>0.22666666666666666</v>
      </c>
      <c r="E15" s="6"/>
    </row>
    <row r="16" spans="1:5" x14ac:dyDescent="0.3">
      <c r="A16" s="4"/>
      <c r="B16" s="13" t="s">
        <v>14</v>
      </c>
      <c r="C16" s="11">
        <v>47</v>
      </c>
      <c r="D16" s="14">
        <f>C16/$C$14</f>
        <v>0.62666666666666671</v>
      </c>
      <c r="E16" s="6"/>
    </row>
    <row r="17" spans="1:5" ht="15" thickBot="1" x14ac:dyDescent="0.35">
      <c r="A17" s="4"/>
      <c r="B17" s="15" t="s">
        <v>15</v>
      </c>
      <c r="C17" s="11">
        <v>11</v>
      </c>
      <c r="D17" s="16">
        <f>C17/$C$14</f>
        <v>0.14666666666666667</v>
      </c>
      <c r="E17" s="6"/>
    </row>
    <row r="18" spans="1:5" ht="15" thickBot="1" x14ac:dyDescent="0.35">
      <c r="A18" s="17"/>
      <c r="B18" s="18" t="s">
        <v>16</v>
      </c>
      <c r="C18" s="27">
        <f>SUM(C19:C20)</f>
        <v>75</v>
      </c>
      <c r="D18" s="20">
        <f>IF(C18=0,"0.0"%,C18/$C$18)</f>
        <v>1</v>
      </c>
      <c r="E18" s="21"/>
    </row>
    <row r="19" spans="1:5" x14ac:dyDescent="0.3">
      <c r="A19" s="17"/>
      <c r="B19" s="28" t="s">
        <v>17</v>
      </c>
      <c r="C19" s="11">
        <v>71</v>
      </c>
      <c r="D19" s="29">
        <f>IF(C19=0,"0.0"%,C19/$C$18)</f>
        <v>0.94666666666666666</v>
      </c>
      <c r="E19" s="21"/>
    </row>
    <row r="20" spans="1:5" ht="15" thickBot="1" x14ac:dyDescent="0.35">
      <c r="A20" s="17"/>
      <c r="B20" s="30" t="s">
        <v>18</v>
      </c>
      <c r="C20" s="11">
        <v>4</v>
      </c>
      <c r="D20" s="31">
        <f>IF(C20=0,"0.0"%,C20/$C$18)</f>
        <v>5.3333333333333337E-2</v>
      </c>
      <c r="E20" s="21"/>
    </row>
    <row r="21" spans="1:5" ht="15" thickBot="1" x14ac:dyDescent="0.35">
      <c r="A21" s="17"/>
      <c r="B21" s="18" t="s">
        <v>19</v>
      </c>
      <c r="C21" s="27">
        <f>SUM(C22:C23)</f>
        <v>75</v>
      </c>
      <c r="D21" s="20">
        <f>IF(C21=0,"0.0"%,C21/$C$21)</f>
        <v>1</v>
      </c>
      <c r="E21" s="21"/>
    </row>
    <row r="22" spans="1:5" x14ac:dyDescent="0.3">
      <c r="A22" s="17"/>
      <c r="B22" s="28" t="s">
        <v>20</v>
      </c>
      <c r="C22" s="11">
        <v>66</v>
      </c>
      <c r="D22" s="29">
        <f>IF(C22=0,"0.0"%,C22/$C$21)</f>
        <v>0.88</v>
      </c>
      <c r="E22" s="21"/>
    </row>
    <row r="23" spans="1:5" ht="15" thickBot="1" x14ac:dyDescent="0.35">
      <c r="A23" s="17"/>
      <c r="B23" s="30" t="s">
        <v>21</v>
      </c>
      <c r="C23" s="11">
        <v>9</v>
      </c>
      <c r="D23" s="31">
        <f>IF(C23=0,"0.0"%,C23/$C$21)</f>
        <v>0.12</v>
      </c>
      <c r="E23" s="21"/>
    </row>
    <row r="24" spans="1:5" ht="15" thickBot="1" x14ac:dyDescent="0.35">
      <c r="A24" s="17"/>
      <c r="B24" s="18" t="s">
        <v>22</v>
      </c>
      <c r="C24" s="27">
        <f>SUM($C$25:$C$28)</f>
        <v>75</v>
      </c>
      <c r="D24" s="20">
        <f>IF(C24=0,"0.0"%,C24/$C$24)</f>
        <v>1</v>
      </c>
      <c r="E24" s="21"/>
    </row>
    <row r="25" spans="1:5" x14ac:dyDescent="0.3">
      <c r="A25" s="17"/>
      <c r="B25" s="28" t="s">
        <v>23</v>
      </c>
      <c r="C25" s="11">
        <v>1</v>
      </c>
      <c r="D25" s="29">
        <f>IF(C25=0,"0.0"%,C25/$C$24)</f>
        <v>1.3333333333333334E-2</v>
      </c>
      <c r="E25" s="21"/>
    </row>
    <row r="26" spans="1:5" x14ac:dyDescent="0.3">
      <c r="A26" s="17"/>
      <c r="B26" s="28" t="s">
        <v>24</v>
      </c>
      <c r="C26" s="11">
        <v>63</v>
      </c>
      <c r="D26" s="32">
        <f>IF(C26=0,"0.0"%,C26/$C$24)</f>
        <v>0.84</v>
      </c>
      <c r="E26" s="21"/>
    </row>
    <row r="27" spans="1:5" x14ac:dyDescent="0.3">
      <c r="A27" s="17"/>
      <c r="B27" s="28" t="s">
        <v>25</v>
      </c>
      <c r="C27" s="11">
        <v>5</v>
      </c>
      <c r="D27" s="32">
        <f>IF(C27=0,"0.0"%,C27/$C$24)</f>
        <v>6.6666666666666666E-2</v>
      </c>
      <c r="E27" s="21"/>
    </row>
    <row r="28" spans="1:5" ht="15" thickBot="1" x14ac:dyDescent="0.35">
      <c r="A28" s="17"/>
      <c r="B28" s="22" t="s">
        <v>26</v>
      </c>
      <c r="C28" s="11">
        <v>6</v>
      </c>
      <c r="D28" s="31">
        <f>IF(C28=0,"0.0"%,C28/$C$24)</f>
        <v>0.08</v>
      </c>
      <c r="E28" s="21"/>
    </row>
    <row r="29" spans="1:5" ht="27" thickBot="1" x14ac:dyDescent="0.35">
      <c r="A29" s="17"/>
      <c r="B29" s="33" t="s">
        <v>27</v>
      </c>
      <c r="C29" s="34">
        <f>SUM(C30:C32)</f>
        <v>75</v>
      </c>
      <c r="D29" s="20">
        <f>IF(C29=0,"0.0"%,C29/$C$29)</f>
        <v>1</v>
      </c>
      <c r="E29" s="21"/>
    </row>
    <row r="30" spans="1:5" x14ac:dyDescent="0.3">
      <c r="A30" s="17"/>
      <c r="B30" s="28" t="s">
        <v>28</v>
      </c>
      <c r="C30" s="11">
        <v>30</v>
      </c>
      <c r="D30" s="29">
        <f>C30/$C$29</f>
        <v>0.4</v>
      </c>
      <c r="E30" s="21"/>
    </row>
    <row r="31" spans="1:5" x14ac:dyDescent="0.3">
      <c r="A31" s="17"/>
      <c r="B31" s="35" t="s">
        <v>29</v>
      </c>
      <c r="C31" s="11">
        <v>37</v>
      </c>
      <c r="D31" s="32">
        <f>C31/$C$29</f>
        <v>0.49333333333333335</v>
      </c>
      <c r="E31" s="21"/>
    </row>
    <row r="32" spans="1:5" ht="15" thickBot="1" x14ac:dyDescent="0.35">
      <c r="A32" s="17"/>
      <c r="B32" s="36" t="s">
        <v>30</v>
      </c>
      <c r="C32" s="11">
        <v>8</v>
      </c>
      <c r="D32" s="31">
        <f>C32/$C$29</f>
        <v>0.10666666666666667</v>
      </c>
      <c r="E32" s="21"/>
    </row>
    <row r="33" spans="1:5" ht="15" thickBot="1" x14ac:dyDescent="0.35">
      <c r="A33" s="17"/>
      <c r="B33" s="37" t="s">
        <v>31</v>
      </c>
      <c r="C33" s="38">
        <f>SUM(C34:C36)</f>
        <v>75</v>
      </c>
      <c r="D33" s="39">
        <f>IF(C33=0,"0.0"%,C33/$C$33)</f>
        <v>1</v>
      </c>
      <c r="E33" s="21"/>
    </row>
    <row r="34" spans="1:5" x14ac:dyDescent="0.3">
      <c r="A34" s="17"/>
      <c r="B34" s="35" t="s">
        <v>32</v>
      </c>
      <c r="C34" s="11">
        <v>35</v>
      </c>
      <c r="D34" s="29">
        <f>C34/$C$33</f>
        <v>0.46666666666666667</v>
      </c>
      <c r="E34" s="21"/>
    </row>
    <row r="35" spans="1:5" x14ac:dyDescent="0.3">
      <c r="A35" s="17"/>
      <c r="B35" s="40" t="s">
        <v>33</v>
      </c>
      <c r="C35" s="11">
        <v>35</v>
      </c>
      <c r="D35" s="32">
        <f>C35/$C$33</f>
        <v>0.46666666666666667</v>
      </c>
      <c r="E35" s="21"/>
    </row>
    <row r="36" spans="1:5" ht="15" thickBot="1" x14ac:dyDescent="0.35">
      <c r="A36" s="17"/>
      <c r="B36" s="41" t="s">
        <v>30</v>
      </c>
      <c r="C36" s="11">
        <v>5</v>
      </c>
      <c r="D36" s="31">
        <f>C36/$C$33</f>
        <v>6.6666666666666666E-2</v>
      </c>
      <c r="E36" s="21"/>
    </row>
    <row r="37" spans="1:5" ht="15" thickBot="1" x14ac:dyDescent="0.35">
      <c r="A37" s="17"/>
      <c r="B37" s="37" t="s">
        <v>34</v>
      </c>
      <c r="C37" s="38">
        <f>SUM(C38:C39)</f>
        <v>75</v>
      </c>
      <c r="D37" s="39">
        <f>IF(C37=0,"0.0"%,C37/$C$37)</f>
        <v>1</v>
      </c>
      <c r="E37" s="21"/>
    </row>
    <row r="38" spans="1:5" x14ac:dyDescent="0.3">
      <c r="A38" s="17"/>
      <c r="B38" s="36" t="s">
        <v>17</v>
      </c>
      <c r="C38" s="11">
        <v>38</v>
      </c>
      <c r="D38" s="29">
        <f>C38/$C$37</f>
        <v>0.50666666666666671</v>
      </c>
      <c r="E38" s="21"/>
    </row>
    <row r="39" spans="1:5" ht="15" thickBot="1" x14ac:dyDescent="0.35">
      <c r="A39" s="17"/>
      <c r="B39" s="41" t="s">
        <v>18</v>
      </c>
      <c r="C39" s="11">
        <v>37</v>
      </c>
      <c r="D39" s="31">
        <f>C39/$C$37</f>
        <v>0.49333333333333335</v>
      </c>
      <c r="E39" s="21"/>
    </row>
    <row r="40" spans="1:5" ht="15" thickBot="1" x14ac:dyDescent="0.35">
      <c r="A40" s="17"/>
      <c r="B40" s="42" t="s">
        <v>35</v>
      </c>
      <c r="C40" s="38">
        <f>SUM(C41:C42)</f>
        <v>75</v>
      </c>
      <c r="D40" s="39">
        <f>IF(C40=0,"0.0"%,C40/$C$40)</f>
        <v>1</v>
      </c>
      <c r="E40" s="21"/>
    </row>
    <row r="41" spans="1:5" x14ac:dyDescent="0.3">
      <c r="A41" s="17"/>
      <c r="B41" s="36" t="s">
        <v>17</v>
      </c>
      <c r="C41" s="11">
        <v>19</v>
      </c>
      <c r="D41" s="29">
        <f>C41/$C$40</f>
        <v>0.25333333333333335</v>
      </c>
      <c r="E41" s="21"/>
    </row>
    <row r="42" spans="1:5" ht="15" thickBot="1" x14ac:dyDescent="0.35">
      <c r="A42" s="17"/>
      <c r="B42" s="41" t="s">
        <v>18</v>
      </c>
      <c r="C42" s="11">
        <v>56</v>
      </c>
      <c r="D42" s="31">
        <f>C42/$C$40</f>
        <v>0.7466666666666667</v>
      </c>
      <c r="E42" s="21"/>
    </row>
    <row r="43" spans="1:5" ht="15" thickBot="1" x14ac:dyDescent="0.35">
      <c r="A43" s="17"/>
      <c r="B43" s="42" t="s">
        <v>36</v>
      </c>
      <c r="C43" s="38">
        <f>C44+C45</f>
        <v>75</v>
      </c>
      <c r="D43" s="39">
        <f>IF(C43=0,"0.0"%,C43/$C$43)</f>
        <v>1</v>
      </c>
      <c r="E43" s="21"/>
    </row>
    <row r="44" spans="1:5" x14ac:dyDescent="0.3">
      <c r="A44" s="17"/>
      <c r="B44" s="36" t="s">
        <v>17</v>
      </c>
      <c r="C44" s="11">
        <v>67</v>
      </c>
      <c r="D44" s="29">
        <f>C44/$C$43</f>
        <v>0.89333333333333331</v>
      </c>
      <c r="E44" s="21"/>
    </row>
    <row r="45" spans="1:5" ht="15" thickBot="1" x14ac:dyDescent="0.35">
      <c r="A45" s="17"/>
      <c r="B45" s="41" t="s">
        <v>18</v>
      </c>
      <c r="C45" s="11">
        <v>8</v>
      </c>
      <c r="D45" s="31">
        <f>C45/$C$43</f>
        <v>0.10666666666666667</v>
      </c>
      <c r="E45" s="21"/>
    </row>
    <row r="46" spans="1:5" ht="15" thickBot="1" x14ac:dyDescent="0.35">
      <c r="A46" s="17"/>
      <c r="B46" s="42" t="s">
        <v>37</v>
      </c>
      <c r="C46" s="38">
        <f>SUM(C47:C49)</f>
        <v>75</v>
      </c>
      <c r="D46" s="39">
        <f>IF(C46=0,"0.0"%,C46/$C$46)</f>
        <v>1</v>
      </c>
      <c r="E46" s="21"/>
    </row>
    <row r="47" spans="1:5" x14ac:dyDescent="0.3">
      <c r="A47" s="43"/>
      <c r="B47" s="44" t="s">
        <v>38</v>
      </c>
      <c r="C47" s="11">
        <v>21</v>
      </c>
      <c r="D47" s="45">
        <f>C47/$C$46</f>
        <v>0.28000000000000003</v>
      </c>
      <c r="E47" s="21"/>
    </row>
    <row r="48" spans="1:5" x14ac:dyDescent="0.3">
      <c r="A48" s="43"/>
      <c r="B48" s="46" t="s">
        <v>39</v>
      </c>
      <c r="C48" s="11">
        <v>39</v>
      </c>
      <c r="D48" s="47">
        <f>C48/$C$46</f>
        <v>0.52</v>
      </c>
      <c r="E48" s="21"/>
    </row>
    <row r="49" spans="1:5" ht="15" thickBot="1" x14ac:dyDescent="0.35">
      <c r="A49" s="43"/>
      <c r="B49" s="48" t="s">
        <v>40</v>
      </c>
      <c r="C49" s="11">
        <v>15</v>
      </c>
      <c r="D49" s="49">
        <f>C49/$C$46</f>
        <v>0.2</v>
      </c>
      <c r="E49" s="21"/>
    </row>
    <row r="50" spans="1:5" ht="15" thickBot="1" x14ac:dyDescent="0.35">
      <c r="A50" s="17"/>
      <c r="B50" s="42" t="s">
        <v>41</v>
      </c>
      <c r="C50" s="38">
        <f>SUM(C51:C52)</f>
        <v>75</v>
      </c>
      <c r="D50" s="39">
        <f>IF(C50=0,"0.0"%,C50/$C$50)</f>
        <v>1</v>
      </c>
      <c r="E50" s="21"/>
    </row>
    <row r="51" spans="1:5" x14ac:dyDescent="0.3">
      <c r="A51" s="43"/>
      <c r="B51" s="44" t="s">
        <v>17</v>
      </c>
      <c r="C51" s="11">
        <v>0</v>
      </c>
      <c r="D51" s="45">
        <f>C51/$C$50</f>
        <v>0</v>
      </c>
      <c r="E51" s="21"/>
    </row>
    <row r="52" spans="1:5" ht="15" thickBot="1" x14ac:dyDescent="0.35">
      <c r="A52" s="43"/>
      <c r="B52" s="48" t="s">
        <v>42</v>
      </c>
      <c r="C52" s="11">
        <v>75</v>
      </c>
      <c r="D52" s="49">
        <f>C52/$C$50</f>
        <v>1</v>
      </c>
      <c r="E52" s="21"/>
    </row>
    <row r="53" spans="1:5" ht="15" thickBot="1" x14ac:dyDescent="0.35">
      <c r="A53" s="43"/>
      <c r="B53" s="42" t="s">
        <v>43</v>
      </c>
      <c r="C53" s="38">
        <f>SUM(C54:C55)</f>
        <v>75</v>
      </c>
      <c r="D53" s="39">
        <f>IF(C53=0,"0.0"%,C53/$C$53)</f>
        <v>1</v>
      </c>
      <c r="E53" s="21"/>
    </row>
    <row r="54" spans="1:5" x14ac:dyDescent="0.3">
      <c r="A54" s="43"/>
      <c r="B54" s="44" t="s">
        <v>17</v>
      </c>
      <c r="C54" s="11">
        <v>0</v>
      </c>
      <c r="D54" s="45">
        <f>C54/$C$53</f>
        <v>0</v>
      </c>
      <c r="E54" s="21"/>
    </row>
    <row r="55" spans="1:5" ht="15" thickBot="1" x14ac:dyDescent="0.35">
      <c r="A55" s="43"/>
      <c r="B55" s="48" t="s">
        <v>18</v>
      </c>
      <c r="C55" s="11">
        <v>75</v>
      </c>
      <c r="D55" s="49">
        <f>C55/$C$53</f>
        <v>1</v>
      </c>
      <c r="E55" s="21"/>
    </row>
    <row r="56" spans="1:5" ht="15" thickBot="1" x14ac:dyDescent="0.35">
      <c r="A56" s="43"/>
      <c r="B56" s="42" t="s">
        <v>44</v>
      </c>
      <c r="C56" s="38">
        <f>SUM(C57:C58)</f>
        <v>75</v>
      </c>
      <c r="D56" s="39">
        <f>IF(C56=0,"0.0"%,C56/$C$53)</f>
        <v>1</v>
      </c>
      <c r="E56" s="21"/>
    </row>
    <row r="57" spans="1:5" x14ac:dyDescent="0.3">
      <c r="A57" s="43"/>
      <c r="B57" s="44" t="s">
        <v>17</v>
      </c>
      <c r="C57" s="11">
        <v>32</v>
      </c>
      <c r="D57" s="45">
        <f>C57/$C$53</f>
        <v>0.42666666666666669</v>
      </c>
      <c r="E57" s="21"/>
    </row>
    <row r="58" spans="1:5" ht="15" thickBot="1" x14ac:dyDescent="0.35">
      <c r="A58" s="43"/>
      <c r="B58" s="50" t="s">
        <v>18</v>
      </c>
      <c r="C58" s="11">
        <v>43</v>
      </c>
      <c r="D58" s="51">
        <f>C58/$C$53</f>
        <v>0.57333333333333336</v>
      </c>
      <c r="E58" s="21"/>
    </row>
    <row r="59" spans="1:5" x14ac:dyDescent="0.3">
      <c r="A59" s="17"/>
      <c r="B59" s="21"/>
      <c r="C59" s="21"/>
      <c r="D59" s="52"/>
      <c r="E59" s="21"/>
    </row>
  </sheetData>
  <mergeCells count="1">
    <mergeCell ref="B1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workbookViewId="0">
      <selection sqref="A1:XFD1048576"/>
    </sheetView>
  </sheetViews>
  <sheetFormatPr baseColWidth="10" defaultRowHeight="14.4" x14ac:dyDescent="0.3"/>
  <cols>
    <col min="1" max="1" width="1.6640625" style="53" customWidth="1"/>
    <col min="2" max="2" width="75.44140625" style="54" customWidth="1"/>
    <col min="3" max="3" width="8.5546875" style="54" customWidth="1"/>
    <col min="4" max="4" width="13.44140625" style="55" customWidth="1"/>
    <col min="5" max="5" width="2.33203125" style="54" customWidth="1"/>
  </cols>
  <sheetData>
    <row r="1" spans="1:5" ht="15" thickBot="1" x14ac:dyDescent="0.35">
      <c r="A1" s="1"/>
      <c r="B1" s="3"/>
      <c r="C1" s="3"/>
      <c r="D1" s="56"/>
      <c r="E1" s="3"/>
    </row>
    <row r="2" spans="1:5" ht="15" thickBot="1" x14ac:dyDescent="0.35">
      <c r="A2" s="4"/>
      <c r="B2" s="59" t="s">
        <v>0</v>
      </c>
      <c r="C2" s="60"/>
      <c r="D2" s="61"/>
      <c r="E2" s="6"/>
    </row>
    <row r="3" spans="1:5" ht="15" thickBot="1" x14ac:dyDescent="0.35">
      <c r="A3" s="4"/>
      <c r="B3" s="7" t="s">
        <v>1</v>
      </c>
      <c r="C3" s="8">
        <f>SUM(C4:C11)</f>
        <v>76</v>
      </c>
      <c r="D3" s="9">
        <f>C3/$C$3</f>
        <v>1</v>
      </c>
      <c r="E3" s="6"/>
    </row>
    <row r="4" spans="1:5" x14ac:dyDescent="0.3">
      <c r="A4" s="4"/>
      <c r="B4" s="10" t="s">
        <v>2</v>
      </c>
      <c r="C4" s="11">
        <v>1</v>
      </c>
      <c r="D4" s="12">
        <f>C4/$C$3</f>
        <v>1.3157894736842105E-2</v>
      </c>
      <c r="E4" s="6"/>
    </row>
    <row r="5" spans="1:5" x14ac:dyDescent="0.3">
      <c r="A5" s="4"/>
      <c r="B5" s="13" t="s">
        <v>3</v>
      </c>
      <c r="C5" s="11">
        <v>0</v>
      </c>
      <c r="D5" s="14">
        <f t="shared" ref="D5:D11" si="0">C5/$C$3</f>
        <v>0</v>
      </c>
      <c r="E5" s="6"/>
    </row>
    <row r="6" spans="1:5" x14ac:dyDescent="0.3">
      <c r="A6" s="4"/>
      <c r="B6" s="13" t="s">
        <v>4</v>
      </c>
      <c r="C6" s="11">
        <v>10</v>
      </c>
      <c r="D6" s="14">
        <f t="shared" si="0"/>
        <v>0.13157894736842105</v>
      </c>
      <c r="E6" s="6"/>
    </row>
    <row r="7" spans="1:5" x14ac:dyDescent="0.3">
      <c r="A7" s="4"/>
      <c r="B7" s="13" t="s">
        <v>5</v>
      </c>
      <c r="C7" s="11">
        <v>7</v>
      </c>
      <c r="D7" s="14">
        <f t="shared" si="0"/>
        <v>9.2105263157894732E-2</v>
      </c>
      <c r="E7" s="6"/>
    </row>
    <row r="8" spans="1:5" x14ac:dyDescent="0.3">
      <c r="A8" s="4"/>
      <c r="B8" s="13" t="s">
        <v>6</v>
      </c>
      <c r="C8" s="11">
        <v>6</v>
      </c>
      <c r="D8" s="14">
        <f t="shared" si="0"/>
        <v>7.8947368421052627E-2</v>
      </c>
      <c r="E8" s="6"/>
    </row>
    <row r="9" spans="1:5" x14ac:dyDescent="0.3">
      <c r="A9" s="4"/>
      <c r="B9" s="13" t="s">
        <v>7</v>
      </c>
      <c r="C9" s="11">
        <v>1</v>
      </c>
      <c r="D9" s="14">
        <f t="shared" si="0"/>
        <v>1.3157894736842105E-2</v>
      </c>
      <c r="E9" s="6"/>
    </row>
    <row r="10" spans="1:5" x14ac:dyDescent="0.3">
      <c r="A10" s="4"/>
      <c r="B10" s="13" t="s">
        <v>8</v>
      </c>
      <c r="C10" s="11">
        <v>9</v>
      </c>
      <c r="D10" s="14">
        <f t="shared" si="0"/>
        <v>0.11842105263157894</v>
      </c>
      <c r="E10" s="6"/>
    </row>
    <row r="11" spans="1:5" ht="15" thickBot="1" x14ac:dyDescent="0.35">
      <c r="A11" s="4"/>
      <c r="B11" s="15" t="s">
        <v>9</v>
      </c>
      <c r="C11" s="11">
        <v>42</v>
      </c>
      <c r="D11" s="16">
        <f t="shared" si="0"/>
        <v>0.55263157894736847</v>
      </c>
      <c r="E11" s="6"/>
    </row>
    <row r="12" spans="1:5" ht="15" thickBot="1" x14ac:dyDescent="0.35">
      <c r="A12" s="17"/>
      <c r="B12" s="18" t="s">
        <v>10</v>
      </c>
      <c r="C12" s="19">
        <f>SUM(C13:C13)</f>
        <v>76</v>
      </c>
      <c r="D12" s="20">
        <f>IF(C12=0,"0.0"%,C12/$C$12)</f>
        <v>1</v>
      </c>
      <c r="E12" s="21"/>
    </row>
    <row r="13" spans="1:5" ht="15" thickBot="1" x14ac:dyDescent="0.35">
      <c r="A13" s="17"/>
      <c r="B13" s="22" t="s">
        <v>11</v>
      </c>
      <c r="C13" s="11">
        <v>76</v>
      </c>
      <c r="D13" s="23">
        <f>IF(C13=0,"0.0"%,C13/$C$12)</f>
        <v>1</v>
      </c>
      <c r="E13" s="21"/>
    </row>
    <row r="14" spans="1:5" ht="15" thickBot="1" x14ac:dyDescent="0.35">
      <c r="A14" s="4"/>
      <c r="B14" s="24" t="s">
        <v>12</v>
      </c>
      <c r="C14" s="25">
        <f>SUM(C15:C17)</f>
        <v>76</v>
      </c>
      <c r="D14" s="26">
        <f>C14/$C$14</f>
        <v>1</v>
      </c>
      <c r="E14" s="6"/>
    </row>
    <row r="15" spans="1:5" x14ac:dyDescent="0.3">
      <c r="A15" s="4"/>
      <c r="B15" s="10" t="s">
        <v>13</v>
      </c>
      <c r="C15" s="11">
        <v>11</v>
      </c>
      <c r="D15" s="12">
        <f>C15/$C$14</f>
        <v>0.14473684210526316</v>
      </c>
      <c r="E15" s="6"/>
    </row>
    <row r="16" spans="1:5" x14ac:dyDescent="0.3">
      <c r="A16" s="4"/>
      <c r="B16" s="13" t="s">
        <v>14</v>
      </c>
      <c r="C16" s="11">
        <v>52</v>
      </c>
      <c r="D16" s="14">
        <f>C16/$C$14</f>
        <v>0.68421052631578949</v>
      </c>
      <c r="E16" s="6"/>
    </row>
    <row r="17" spans="1:5" ht="15" thickBot="1" x14ac:dyDescent="0.35">
      <c r="A17" s="4"/>
      <c r="B17" s="15" t="s">
        <v>15</v>
      </c>
      <c r="C17" s="11">
        <v>13</v>
      </c>
      <c r="D17" s="16">
        <f>C17/$C$14</f>
        <v>0.17105263157894737</v>
      </c>
      <c r="E17" s="6"/>
    </row>
    <row r="18" spans="1:5" ht="15" thickBot="1" x14ac:dyDescent="0.35">
      <c r="A18" s="17"/>
      <c r="B18" s="18" t="s">
        <v>16</v>
      </c>
      <c r="C18" s="27">
        <f>SUM(C19:C20)</f>
        <v>76</v>
      </c>
      <c r="D18" s="20">
        <f>IF(C18=0,"0.0"%,C18/$C$18)</f>
        <v>1</v>
      </c>
      <c r="E18" s="21"/>
    </row>
    <row r="19" spans="1:5" x14ac:dyDescent="0.3">
      <c r="A19" s="17"/>
      <c r="B19" s="28" t="s">
        <v>17</v>
      </c>
      <c r="C19" s="11">
        <v>63</v>
      </c>
      <c r="D19" s="29">
        <f>IF(C19=0,"0.0"%,C19/$C$18)</f>
        <v>0.82894736842105265</v>
      </c>
      <c r="E19" s="21"/>
    </row>
    <row r="20" spans="1:5" ht="15" thickBot="1" x14ac:dyDescent="0.35">
      <c r="A20" s="17"/>
      <c r="B20" s="30" t="s">
        <v>18</v>
      </c>
      <c r="C20" s="11">
        <v>13</v>
      </c>
      <c r="D20" s="31">
        <f>IF(C20=0,"0.0"%,C20/$C$18)</f>
        <v>0.17105263157894737</v>
      </c>
      <c r="E20" s="21"/>
    </row>
    <row r="21" spans="1:5" ht="15" thickBot="1" x14ac:dyDescent="0.35">
      <c r="A21" s="17"/>
      <c r="B21" s="18" t="s">
        <v>19</v>
      </c>
      <c r="C21" s="27">
        <f>SUM(C22:C23)</f>
        <v>76</v>
      </c>
      <c r="D21" s="20">
        <f>IF(C21=0,"0.0"%,C21/$C$21)</f>
        <v>1</v>
      </c>
      <c r="E21" s="21"/>
    </row>
    <row r="22" spans="1:5" x14ac:dyDescent="0.3">
      <c r="A22" s="17"/>
      <c r="B22" s="28" t="s">
        <v>20</v>
      </c>
      <c r="C22" s="11">
        <v>64</v>
      </c>
      <c r="D22" s="29">
        <f>IF(C22=0,"0.0"%,C22/$C$21)</f>
        <v>0.84210526315789469</v>
      </c>
      <c r="E22" s="21"/>
    </row>
    <row r="23" spans="1:5" ht="15" thickBot="1" x14ac:dyDescent="0.35">
      <c r="A23" s="17"/>
      <c r="B23" s="30" t="s">
        <v>21</v>
      </c>
      <c r="C23" s="11">
        <v>12</v>
      </c>
      <c r="D23" s="31">
        <f>IF(C23=0,"0.0"%,C23/$C$21)</f>
        <v>0.15789473684210525</v>
      </c>
      <c r="E23" s="21"/>
    </row>
    <row r="24" spans="1:5" ht="15" thickBot="1" x14ac:dyDescent="0.35">
      <c r="A24" s="17"/>
      <c r="B24" s="18" t="s">
        <v>22</v>
      </c>
      <c r="C24" s="27">
        <f>SUM($C$25:$C$28)</f>
        <v>76</v>
      </c>
      <c r="D24" s="20">
        <f>IF(C24=0,"0.0"%,C24/$C$24)</f>
        <v>1</v>
      </c>
      <c r="E24" s="21"/>
    </row>
    <row r="25" spans="1:5" x14ac:dyDescent="0.3">
      <c r="A25" s="17"/>
      <c r="B25" s="28" t="s">
        <v>23</v>
      </c>
      <c r="C25" s="11">
        <v>12</v>
      </c>
      <c r="D25" s="29">
        <f>IF(C25=0,"0.0"%,C25/$C$24)</f>
        <v>0.15789473684210525</v>
      </c>
      <c r="E25" s="21"/>
    </row>
    <row r="26" spans="1:5" x14ac:dyDescent="0.3">
      <c r="A26" s="17"/>
      <c r="B26" s="28" t="s">
        <v>24</v>
      </c>
      <c r="C26" s="11">
        <v>41</v>
      </c>
      <c r="D26" s="32">
        <f>IF(C26=0,"0.0"%,C26/$C$24)</f>
        <v>0.53947368421052633</v>
      </c>
      <c r="E26" s="21"/>
    </row>
    <row r="27" spans="1:5" x14ac:dyDescent="0.3">
      <c r="A27" s="17"/>
      <c r="B27" s="28" t="s">
        <v>25</v>
      </c>
      <c r="C27" s="11">
        <v>17</v>
      </c>
      <c r="D27" s="32">
        <f>IF(C27=0,"0.0"%,C27/$C$24)</f>
        <v>0.22368421052631579</v>
      </c>
      <c r="E27" s="21"/>
    </row>
    <row r="28" spans="1:5" ht="15" thickBot="1" x14ac:dyDescent="0.35">
      <c r="A28" s="17"/>
      <c r="B28" s="22" t="s">
        <v>26</v>
      </c>
      <c r="C28" s="11">
        <v>6</v>
      </c>
      <c r="D28" s="31">
        <f>IF(C28=0,"0.0"%,C28/$C$24)</f>
        <v>7.8947368421052627E-2</v>
      </c>
      <c r="E28" s="21"/>
    </row>
    <row r="29" spans="1:5" ht="27" thickBot="1" x14ac:dyDescent="0.35">
      <c r="A29" s="17"/>
      <c r="B29" s="33" t="s">
        <v>27</v>
      </c>
      <c r="C29" s="34">
        <f>SUM(C30:C32)</f>
        <v>76</v>
      </c>
      <c r="D29" s="20">
        <f>IF(C29=0,"0.0"%,C29/$C$29)</f>
        <v>1</v>
      </c>
      <c r="E29" s="21"/>
    </row>
    <row r="30" spans="1:5" x14ac:dyDescent="0.3">
      <c r="A30" s="17"/>
      <c r="B30" s="28" t="s">
        <v>28</v>
      </c>
      <c r="C30" s="11">
        <v>42</v>
      </c>
      <c r="D30" s="29">
        <f>C30/$C$29</f>
        <v>0.55263157894736847</v>
      </c>
      <c r="E30" s="21"/>
    </row>
    <row r="31" spans="1:5" x14ac:dyDescent="0.3">
      <c r="A31" s="17"/>
      <c r="B31" s="35" t="s">
        <v>29</v>
      </c>
      <c r="C31" s="11">
        <v>22</v>
      </c>
      <c r="D31" s="32">
        <f>C31/$C$29</f>
        <v>0.28947368421052633</v>
      </c>
      <c r="E31" s="21"/>
    </row>
    <row r="32" spans="1:5" ht="15" thickBot="1" x14ac:dyDescent="0.35">
      <c r="A32" s="17"/>
      <c r="B32" s="36" t="s">
        <v>30</v>
      </c>
      <c r="C32" s="11">
        <v>12</v>
      </c>
      <c r="D32" s="31">
        <f>C32/$C$29</f>
        <v>0.15789473684210525</v>
      </c>
      <c r="E32" s="21"/>
    </row>
    <row r="33" spans="1:5" ht="15" thickBot="1" x14ac:dyDescent="0.35">
      <c r="A33" s="17"/>
      <c r="B33" s="37" t="s">
        <v>31</v>
      </c>
      <c r="C33" s="38">
        <f>SUM(C34:C36)</f>
        <v>76</v>
      </c>
      <c r="D33" s="39">
        <f>IF(C33=0,"0.0"%,C33/$C$33)</f>
        <v>1</v>
      </c>
      <c r="E33" s="21"/>
    </row>
    <row r="34" spans="1:5" x14ac:dyDescent="0.3">
      <c r="A34" s="17"/>
      <c r="B34" s="35" t="s">
        <v>32</v>
      </c>
      <c r="C34" s="11">
        <v>42</v>
      </c>
      <c r="D34" s="29">
        <f>C34/$C$33</f>
        <v>0.55263157894736847</v>
      </c>
      <c r="E34" s="21"/>
    </row>
    <row r="35" spans="1:5" x14ac:dyDescent="0.3">
      <c r="A35" s="17"/>
      <c r="B35" s="40" t="s">
        <v>33</v>
      </c>
      <c r="C35" s="11">
        <v>25</v>
      </c>
      <c r="D35" s="32">
        <f>C35/$C$33</f>
        <v>0.32894736842105265</v>
      </c>
      <c r="E35" s="21"/>
    </row>
    <row r="36" spans="1:5" ht="15" thickBot="1" x14ac:dyDescent="0.35">
      <c r="A36" s="17"/>
      <c r="B36" s="41" t="s">
        <v>30</v>
      </c>
      <c r="C36" s="11">
        <v>9</v>
      </c>
      <c r="D36" s="31">
        <f>C36/$C$33</f>
        <v>0.11842105263157894</v>
      </c>
      <c r="E36" s="21"/>
    </row>
    <row r="37" spans="1:5" ht="15" thickBot="1" x14ac:dyDescent="0.35">
      <c r="A37" s="17"/>
      <c r="B37" s="37" t="s">
        <v>34</v>
      </c>
      <c r="C37" s="38">
        <f>SUM(C38:C39)</f>
        <v>76</v>
      </c>
      <c r="D37" s="39">
        <f>IF(C37=0,"0.0"%,C37/$C$37)</f>
        <v>1</v>
      </c>
      <c r="E37" s="21"/>
    </row>
    <row r="38" spans="1:5" x14ac:dyDescent="0.3">
      <c r="A38" s="17"/>
      <c r="B38" s="36" t="s">
        <v>17</v>
      </c>
      <c r="C38" s="11">
        <v>59</v>
      </c>
      <c r="D38" s="29">
        <f>C38/$C$37</f>
        <v>0.77631578947368418</v>
      </c>
      <c r="E38" s="21"/>
    </row>
    <row r="39" spans="1:5" ht="15" thickBot="1" x14ac:dyDescent="0.35">
      <c r="A39" s="17"/>
      <c r="B39" s="41" t="s">
        <v>18</v>
      </c>
      <c r="C39" s="11">
        <v>17</v>
      </c>
      <c r="D39" s="31">
        <f>C39/$C$37</f>
        <v>0.22368421052631579</v>
      </c>
      <c r="E39" s="21"/>
    </row>
    <row r="40" spans="1:5" ht="15" thickBot="1" x14ac:dyDescent="0.35">
      <c r="A40" s="17"/>
      <c r="B40" s="42" t="s">
        <v>35</v>
      </c>
      <c r="C40" s="38">
        <f>SUM(C41:C42)</f>
        <v>76</v>
      </c>
      <c r="D40" s="39">
        <f>IF(C40=0,"0.0"%,C40/$C$40)</f>
        <v>1</v>
      </c>
      <c r="E40" s="21"/>
    </row>
    <row r="41" spans="1:5" x14ac:dyDescent="0.3">
      <c r="A41" s="17"/>
      <c r="B41" s="36" t="s">
        <v>17</v>
      </c>
      <c r="C41" s="11">
        <v>39</v>
      </c>
      <c r="D41" s="29">
        <f>C41/$C$40</f>
        <v>0.51315789473684215</v>
      </c>
      <c r="E41" s="21"/>
    </row>
    <row r="42" spans="1:5" ht="15" thickBot="1" x14ac:dyDescent="0.35">
      <c r="A42" s="17"/>
      <c r="B42" s="41" t="s">
        <v>18</v>
      </c>
      <c r="C42" s="11">
        <v>37</v>
      </c>
      <c r="D42" s="31">
        <f>C42/$C$40</f>
        <v>0.48684210526315791</v>
      </c>
      <c r="E42" s="21"/>
    </row>
    <row r="43" spans="1:5" ht="15" thickBot="1" x14ac:dyDescent="0.35">
      <c r="A43" s="17"/>
      <c r="B43" s="42" t="s">
        <v>36</v>
      </c>
      <c r="C43" s="38">
        <f>C44+C45</f>
        <v>76</v>
      </c>
      <c r="D43" s="39">
        <f>IF(C43=0,"0.0"%,C43/$C$43)</f>
        <v>1</v>
      </c>
      <c r="E43" s="21"/>
    </row>
    <row r="44" spans="1:5" x14ac:dyDescent="0.3">
      <c r="A44" s="17"/>
      <c r="B44" s="36" t="s">
        <v>17</v>
      </c>
      <c r="C44" s="11">
        <v>69</v>
      </c>
      <c r="D44" s="29">
        <f>C44/$C$43</f>
        <v>0.90789473684210531</v>
      </c>
      <c r="E44" s="21"/>
    </row>
    <row r="45" spans="1:5" ht="15" thickBot="1" x14ac:dyDescent="0.35">
      <c r="A45" s="17"/>
      <c r="B45" s="41" t="s">
        <v>18</v>
      </c>
      <c r="C45" s="11">
        <v>7</v>
      </c>
      <c r="D45" s="31">
        <f>C45/$C$43</f>
        <v>9.2105263157894732E-2</v>
      </c>
      <c r="E45" s="21"/>
    </row>
    <row r="46" spans="1:5" ht="15" thickBot="1" x14ac:dyDescent="0.35">
      <c r="A46" s="17"/>
      <c r="B46" s="42" t="s">
        <v>37</v>
      </c>
      <c r="C46" s="38">
        <f>SUM(C47:C49)</f>
        <v>76</v>
      </c>
      <c r="D46" s="39">
        <f>IF(C46=0,"0.0"%,C46/$C$46)</f>
        <v>1</v>
      </c>
      <c r="E46" s="21"/>
    </row>
    <row r="47" spans="1:5" x14ac:dyDescent="0.3">
      <c r="A47" s="43"/>
      <c r="B47" s="44" t="s">
        <v>38</v>
      </c>
      <c r="C47" s="11">
        <v>18</v>
      </c>
      <c r="D47" s="45">
        <f>C47/$C$46</f>
        <v>0.23684210526315788</v>
      </c>
      <c r="E47" s="21"/>
    </row>
    <row r="48" spans="1:5" x14ac:dyDescent="0.3">
      <c r="A48" s="43"/>
      <c r="B48" s="46" t="s">
        <v>39</v>
      </c>
      <c r="C48" s="11">
        <v>33</v>
      </c>
      <c r="D48" s="47">
        <f>C48/$C$46</f>
        <v>0.43421052631578949</v>
      </c>
      <c r="E48" s="21"/>
    </row>
    <row r="49" spans="1:5" ht="15" thickBot="1" x14ac:dyDescent="0.35">
      <c r="A49" s="43"/>
      <c r="B49" s="48" t="s">
        <v>40</v>
      </c>
      <c r="C49" s="11">
        <v>25</v>
      </c>
      <c r="D49" s="49">
        <f>C49/$C$46</f>
        <v>0.32894736842105265</v>
      </c>
      <c r="E49" s="21"/>
    </row>
    <row r="50" spans="1:5" ht="15" thickBot="1" x14ac:dyDescent="0.35">
      <c r="A50" s="17"/>
      <c r="B50" s="42" t="s">
        <v>41</v>
      </c>
      <c r="C50" s="38">
        <f>SUM(C51:C52)</f>
        <v>76</v>
      </c>
      <c r="D50" s="39">
        <f>IF(C50=0,"0.0"%,C50/$C$50)</f>
        <v>1</v>
      </c>
      <c r="E50" s="21"/>
    </row>
    <row r="51" spans="1:5" x14ac:dyDescent="0.3">
      <c r="A51" s="43"/>
      <c r="B51" s="44" t="s">
        <v>17</v>
      </c>
      <c r="C51" s="11">
        <v>0</v>
      </c>
      <c r="D51" s="45">
        <f>C51/$C$50</f>
        <v>0</v>
      </c>
      <c r="E51" s="21"/>
    </row>
    <row r="52" spans="1:5" ht="15" thickBot="1" x14ac:dyDescent="0.35">
      <c r="A52" s="43"/>
      <c r="B52" s="48" t="s">
        <v>42</v>
      </c>
      <c r="C52" s="11">
        <v>76</v>
      </c>
      <c r="D52" s="49">
        <f>C52/$C$50</f>
        <v>1</v>
      </c>
      <c r="E52" s="21"/>
    </row>
    <row r="53" spans="1:5" ht="15" thickBot="1" x14ac:dyDescent="0.35">
      <c r="A53" s="43"/>
      <c r="B53" s="42" t="s">
        <v>43</v>
      </c>
      <c r="C53" s="38">
        <f>SUM(C54:C55)</f>
        <v>76</v>
      </c>
      <c r="D53" s="39">
        <f>IF(C53=0,"0.0"%,C53/$C$53)</f>
        <v>1</v>
      </c>
      <c r="E53" s="21"/>
    </row>
    <row r="54" spans="1:5" x14ac:dyDescent="0.3">
      <c r="A54" s="43"/>
      <c r="B54" s="44" t="s">
        <v>17</v>
      </c>
      <c r="C54" s="11">
        <v>1</v>
      </c>
      <c r="D54" s="45">
        <f>C54/$C$53</f>
        <v>1.3157894736842105E-2</v>
      </c>
      <c r="E54" s="21"/>
    </row>
    <row r="55" spans="1:5" ht="15" thickBot="1" x14ac:dyDescent="0.35">
      <c r="A55" s="43"/>
      <c r="B55" s="48" t="s">
        <v>18</v>
      </c>
      <c r="C55" s="11">
        <v>75</v>
      </c>
      <c r="D55" s="49">
        <f>C55/$C$53</f>
        <v>0.98684210526315785</v>
      </c>
      <c r="E55" s="21"/>
    </row>
    <row r="56" spans="1:5" ht="15" thickBot="1" x14ac:dyDescent="0.35">
      <c r="A56" s="43"/>
      <c r="B56" s="42" t="s">
        <v>44</v>
      </c>
      <c r="C56" s="38">
        <f>SUM(C57:C58)</f>
        <v>76</v>
      </c>
      <c r="D56" s="39">
        <f>IF(C56=0,"0.0"%,C56/$C$53)</f>
        <v>1</v>
      </c>
      <c r="E56" s="21"/>
    </row>
    <row r="57" spans="1:5" x14ac:dyDescent="0.3">
      <c r="A57" s="43"/>
      <c r="B57" s="44" t="s">
        <v>17</v>
      </c>
      <c r="C57" s="11">
        <v>45</v>
      </c>
      <c r="D57" s="45">
        <f>C57/$C$53</f>
        <v>0.59210526315789469</v>
      </c>
      <c r="E57" s="21"/>
    </row>
    <row r="58" spans="1:5" ht="15" thickBot="1" x14ac:dyDescent="0.35">
      <c r="A58" s="43"/>
      <c r="B58" s="50" t="s">
        <v>18</v>
      </c>
      <c r="C58" s="58">
        <v>31</v>
      </c>
      <c r="D58" s="51">
        <f>C58/$C$53</f>
        <v>0.40789473684210525</v>
      </c>
      <c r="E58" s="21"/>
    </row>
    <row r="59" spans="1:5" x14ac:dyDescent="0.3">
      <c r="A59" s="17"/>
      <c r="B59" s="21"/>
      <c r="C59" s="21"/>
      <c r="D59" s="52"/>
      <c r="E59" s="21"/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workbookViewId="0">
      <selection activeCell="H23" sqref="H23"/>
    </sheetView>
  </sheetViews>
  <sheetFormatPr baseColWidth="10" defaultRowHeight="14.4" x14ac:dyDescent="0.3"/>
  <cols>
    <col min="1" max="1" width="1.6640625" style="53" customWidth="1"/>
    <col min="2" max="2" width="75.44140625" style="54" customWidth="1"/>
    <col min="3" max="3" width="8.5546875" style="54" customWidth="1"/>
    <col min="4" max="4" width="13.44140625" style="55" customWidth="1"/>
    <col min="5" max="5" width="2.33203125" style="54" customWidth="1"/>
  </cols>
  <sheetData>
    <row r="1" spans="1:5" ht="15" thickBot="1" x14ac:dyDescent="0.35">
      <c r="A1" s="1"/>
      <c r="B1" s="3"/>
      <c r="C1" s="3"/>
      <c r="D1" s="56"/>
      <c r="E1" s="3"/>
    </row>
    <row r="2" spans="1:5" ht="40.200000000000003" thickBot="1" x14ac:dyDescent="0.35">
      <c r="A2" s="4"/>
      <c r="B2" s="7" t="s">
        <v>0</v>
      </c>
      <c r="C2" s="7"/>
      <c r="D2" s="9"/>
      <c r="E2" s="6"/>
    </row>
    <row r="3" spans="1:5" ht="15" thickBot="1" x14ac:dyDescent="0.35">
      <c r="A3" s="4"/>
      <c r="B3" s="7" t="s">
        <v>1</v>
      </c>
      <c r="C3" s="8">
        <f>SUM(C4:C11)</f>
        <v>76</v>
      </c>
      <c r="D3" s="9">
        <f>C3/$C$3</f>
        <v>1</v>
      </c>
      <c r="E3" s="6"/>
    </row>
    <row r="4" spans="1:5" x14ac:dyDescent="0.3">
      <c r="A4" s="4"/>
      <c r="B4" s="10" t="s">
        <v>2</v>
      </c>
      <c r="C4" s="11">
        <v>0</v>
      </c>
      <c r="D4" s="12">
        <f>C4/$C$3</f>
        <v>0</v>
      </c>
      <c r="E4" s="6"/>
    </row>
    <row r="5" spans="1:5" x14ac:dyDescent="0.3">
      <c r="A5" s="4"/>
      <c r="B5" s="13" t="s">
        <v>3</v>
      </c>
      <c r="C5" s="11">
        <v>5</v>
      </c>
      <c r="D5" s="14">
        <f t="shared" ref="D5:D11" si="0">C5/$C$3</f>
        <v>6.5789473684210523E-2</v>
      </c>
      <c r="E5" s="6"/>
    </row>
    <row r="6" spans="1:5" x14ac:dyDescent="0.3">
      <c r="A6" s="4"/>
      <c r="B6" s="13" t="s">
        <v>4</v>
      </c>
      <c r="C6" s="11">
        <v>23</v>
      </c>
      <c r="D6" s="14">
        <f t="shared" si="0"/>
        <v>0.30263157894736842</v>
      </c>
      <c r="E6" s="6"/>
    </row>
    <row r="7" spans="1:5" x14ac:dyDescent="0.3">
      <c r="A7" s="4"/>
      <c r="B7" s="13" t="s">
        <v>5</v>
      </c>
      <c r="C7" s="11">
        <v>15</v>
      </c>
      <c r="D7" s="14">
        <f t="shared" si="0"/>
        <v>0.19736842105263158</v>
      </c>
      <c r="E7" s="6"/>
    </row>
    <row r="8" spans="1:5" x14ac:dyDescent="0.3">
      <c r="A8" s="4"/>
      <c r="B8" s="13" t="s">
        <v>6</v>
      </c>
      <c r="C8" s="11">
        <v>4</v>
      </c>
      <c r="D8" s="14">
        <f t="shared" si="0"/>
        <v>5.2631578947368418E-2</v>
      </c>
      <c r="E8" s="6"/>
    </row>
    <row r="9" spans="1:5" x14ac:dyDescent="0.3">
      <c r="A9" s="4"/>
      <c r="B9" s="13" t="s">
        <v>7</v>
      </c>
      <c r="C9" s="11">
        <v>0</v>
      </c>
      <c r="D9" s="14">
        <f t="shared" si="0"/>
        <v>0</v>
      </c>
      <c r="E9" s="6"/>
    </row>
    <row r="10" spans="1:5" x14ac:dyDescent="0.3">
      <c r="A10" s="4"/>
      <c r="B10" s="13" t="s">
        <v>8</v>
      </c>
      <c r="C10" s="11">
        <v>19</v>
      </c>
      <c r="D10" s="14">
        <f t="shared" si="0"/>
        <v>0.25</v>
      </c>
      <c r="E10" s="6"/>
    </row>
    <row r="11" spans="1:5" ht="15" thickBot="1" x14ac:dyDescent="0.35">
      <c r="A11" s="4"/>
      <c r="B11" s="15" t="s">
        <v>9</v>
      </c>
      <c r="C11" s="11">
        <v>10</v>
      </c>
      <c r="D11" s="16">
        <f t="shared" si="0"/>
        <v>0.13157894736842105</v>
      </c>
      <c r="E11" s="6"/>
    </row>
    <row r="12" spans="1:5" ht="15" thickBot="1" x14ac:dyDescent="0.35">
      <c r="A12" s="17"/>
      <c r="B12" s="18" t="s">
        <v>10</v>
      </c>
      <c r="C12" s="19">
        <f>SUM(C13:C13)</f>
        <v>76</v>
      </c>
      <c r="D12" s="20">
        <f>IF(C12=0,"0.0"%,C12/$C$12)</f>
        <v>1</v>
      </c>
      <c r="E12" s="21"/>
    </row>
    <row r="13" spans="1:5" ht="15" thickBot="1" x14ac:dyDescent="0.35">
      <c r="A13" s="17"/>
      <c r="B13" s="22" t="s">
        <v>11</v>
      </c>
      <c r="C13" s="11">
        <v>76</v>
      </c>
      <c r="D13" s="23">
        <f>IF(C13=0,"0.0"%,C13/$C$12)</f>
        <v>1</v>
      </c>
      <c r="E13" s="21"/>
    </row>
    <row r="14" spans="1:5" ht="15" thickBot="1" x14ac:dyDescent="0.35">
      <c r="A14" s="4"/>
      <c r="B14" s="24" t="s">
        <v>12</v>
      </c>
      <c r="C14" s="25">
        <f>SUM(C15:C17)</f>
        <v>76</v>
      </c>
      <c r="D14" s="26">
        <f>C14/$C$14</f>
        <v>1</v>
      </c>
      <c r="E14" s="6"/>
    </row>
    <row r="15" spans="1:5" x14ac:dyDescent="0.3">
      <c r="A15" s="4"/>
      <c r="B15" s="10" t="s">
        <v>13</v>
      </c>
      <c r="C15" s="11">
        <v>2</v>
      </c>
      <c r="D15" s="12">
        <f>C15/$C$14</f>
        <v>2.6315789473684209E-2</v>
      </c>
      <c r="E15" s="6"/>
    </row>
    <row r="16" spans="1:5" x14ac:dyDescent="0.3">
      <c r="A16" s="4"/>
      <c r="B16" s="13" t="s">
        <v>14</v>
      </c>
      <c r="C16" s="11">
        <v>68</v>
      </c>
      <c r="D16" s="14">
        <f>C16/$C$14</f>
        <v>0.89473684210526316</v>
      </c>
      <c r="E16" s="6"/>
    </row>
    <row r="17" spans="1:5" ht="15" thickBot="1" x14ac:dyDescent="0.35">
      <c r="A17" s="4"/>
      <c r="B17" s="15" t="s">
        <v>15</v>
      </c>
      <c r="C17" s="11">
        <v>6</v>
      </c>
      <c r="D17" s="16">
        <f>C17/$C$14</f>
        <v>7.8947368421052627E-2</v>
      </c>
      <c r="E17" s="6"/>
    </row>
    <row r="18" spans="1:5" ht="15" thickBot="1" x14ac:dyDescent="0.35">
      <c r="A18" s="17"/>
      <c r="B18" s="18" t="s">
        <v>16</v>
      </c>
      <c r="C18" s="27">
        <f>SUM(C19:C20)</f>
        <v>76</v>
      </c>
      <c r="D18" s="20">
        <f>IF(C18=0,"0.0"%,C18/$C$18)</f>
        <v>1</v>
      </c>
      <c r="E18" s="21"/>
    </row>
    <row r="19" spans="1:5" x14ac:dyDescent="0.3">
      <c r="A19" s="17"/>
      <c r="B19" s="28" t="s">
        <v>17</v>
      </c>
      <c r="C19" s="11">
        <v>68</v>
      </c>
      <c r="D19" s="29">
        <f>IF(C19=0,"0.0"%,C19/$C$18)</f>
        <v>0.89473684210526316</v>
      </c>
      <c r="E19" s="21"/>
    </row>
    <row r="20" spans="1:5" ht="15" thickBot="1" x14ac:dyDescent="0.35">
      <c r="A20" s="17"/>
      <c r="B20" s="30" t="s">
        <v>18</v>
      </c>
      <c r="C20" s="11">
        <v>8</v>
      </c>
      <c r="D20" s="31">
        <f>IF(C20=0,"0.0"%,C20/$C$18)</f>
        <v>0.10526315789473684</v>
      </c>
      <c r="E20" s="21"/>
    </row>
    <row r="21" spans="1:5" ht="15" thickBot="1" x14ac:dyDescent="0.35">
      <c r="A21" s="17"/>
      <c r="B21" s="18" t="s">
        <v>19</v>
      </c>
      <c r="C21" s="27">
        <f>SUM(C22:C23)</f>
        <v>76</v>
      </c>
      <c r="D21" s="20">
        <f>IF(C21=0,"0.0"%,C21/$C$21)</f>
        <v>1</v>
      </c>
      <c r="E21" s="21"/>
    </row>
    <row r="22" spans="1:5" x14ac:dyDescent="0.3">
      <c r="A22" s="17"/>
      <c r="B22" s="28" t="s">
        <v>20</v>
      </c>
      <c r="C22" s="11">
        <v>68</v>
      </c>
      <c r="D22" s="29">
        <f>IF(C22=0,"0.0"%,C22/$C$21)</f>
        <v>0.89473684210526316</v>
      </c>
      <c r="E22" s="21"/>
    </row>
    <row r="23" spans="1:5" ht="15" thickBot="1" x14ac:dyDescent="0.35">
      <c r="A23" s="17"/>
      <c r="B23" s="30" t="s">
        <v>21</v>
      </c>
      <c r="C23" s="11">
        <v>8</v>
      </c>
      <c r="D23" s="31">
        <f>IF(C23=0,"0.0"%,C23/$C$21)</f>
        <v>0.10526315789473684</v>
      </c>
      <c r="E23" s="21"/>
    </row>
    <row r="24" spans="1:5" ht="15" thickBot="1" x14ac:dyDescent="0.35">
      <c r="A24" s="17"/>
      <c r="B24" s="18" t="s">
        <v>22</v>
      </c>
      <c r="C24" s="27">
        <f>SUM($C$25:$C$28)</f>
        <v>76</v>
      </c>
      <c r="D24" s="20">
        <f>IF(C24=0,"0.0"%,C24/$C$24)</f>
        <v>1</v>
      </c>
      <c r="E24" s="21"/>
    </row>
    <row r="25" spans="1:5" x14ac:dyDescent="0.3">
      <c r="A25" s="17"/>
      <c r="B25" s="28" t="s">
        <v>23</v>
      </c>
      <c r="C25" s="11">
        <v>4</v>
      </c>
      <c r="D25" s="29">
        <f>IF(C25=0,"0.0"%,C25/$C$24)</f>
        <v>5.2631578947368418E-2</v>
      </c>
      <c r="E25" s="21"/>
    </row>
    <row r="26" spans="1:5" x14ac:dyDescent="0.3">
      <c r="A26" s="17"/>
      <c r="B26" s="28" t="s">
        <v>24</v>
      </c>
      <c r="C26" s="11">
        <v>55</v>
      </c>
      <c r="D26" s="32">
        <f>IF(C26=0,"0.0"%,C26/$C$24)</f>
        <v>0.72368421052631582</v>
      </c>
      <c r="E26" s="21"/>
    </row>
    <row r="27" spans="1:5" x14ac:dyDescent="0.3">
      <c r="A27" s="17"/>
      <c r="B27" s="28" t="s">
        <v>25</v>
      </c>
      <c r="C27" s="11">
        <v>10</v>
      </c>
      <c r="D27" s="32">
        <f>IF(C27=0,"0.0"%,C27/$C$24)</f>
        <v>0.13157894736842105</v>
      </c>
      <c r="E27" s="21"/>
    </row>
    <row r="28" spans="1:5" ht="15" thickBot="1" x14ac:dyDescent="0.35">
      <c r="A28" s="17"/>
      <c r="B28" s="22" t="s">
        <v>26</v>
      </c>
      <c r="C28" s="11">
        <v>7</v>
      </c>
      <c r="D28" s="31">
        <f>IF(C28=0,"0.0"%,C28/$C$24)</f>
        <v>9.2105263157894732E-2</v>
      </c>
      <c r="E28" s="21"/>
    </row>
    <row r="29" spans="1:5" ht="27" thickBot="1" x14ac:dyDescent="0.35">
      <c r="A29" s="17"/>
      <c r="B29" s="33" t="s">
        <v>27</v>
      </c>
      <c r="C29" s="34">
        <f>SUM(C30:C32)</f>
        <v>76</v>
      </c>
      <c r="D29" s="20">
        <f>IF(C29=0,"0.0"%,C29/$C$29)</f>
        <v>1</v>
      </c>
      <c r="E29" s="21"/>
    </row>
    <row r="30" spans="1:5" x14ac:dyDescent="0.3">
      <c r="A30" s="17"/>
      <c r="B30" s="28" t="s">
        <v>28</v>
      </c>
      <c r="C30" s="11">
        <v>6</v>
      </c>
      <c r="D30" s="29">
        <f>C30/$C$29</f>
        <v>7.8947368421052627E-2</v>
      </c>
      <c r="E30" s="21"/>
    </row>
    <row r="31" spans="1:5" x14ac:dyDescent="0.3">
      <c r="A31" s="17"/>
      <c r="B31" s="35" t="s">
        <v>29</v>
      </c>
      <c r="C31" s="11">
        <v>51</v>
      </c>
      <c r="D31" s="32">
        <f>C31/$C$29</f>
        <v>0.67105263157894735</v>
      </c>
      <c r="E31" s="21"/>
    </row>
    <row r="32" spans="1:5" ht="15" thickBot="1" x14ac:dyDescent="0.35">
      <c r="A32" s="17"/>
      <c r="B32" s="36" t="s">
        <v>30</v>
      </c>
      <c r="C32" s="11">
        <v>19</v>
      </c>
      <c r="D32" s="31">
        <f>C32/$C$29</f>
        <v>0.25</v>
      </c>
      <c r="E32" s="21"/>
    </row>
    <row r="33" spans="1:5" ht="15" thickBot="1" x14ac:dyDescent="0.35">
      <c r="A33" s="17"/>
      <c r="B33" s="37" t="s">
        <v>31</v>
      </c>
      <c r="C33" s="38">
        <f>SUM(C34:C36)</f>
        <v>76</v>
      </c>
      <c r="D33" s="39">
        <f>IF(C33=0,"0.0"%,C33/$C$33)</f>
        <v>1</v>
      </c>
      <c r="E33" s="21"/>
    </row>
    <row r="34" spans="1:5" x14ac:dyDescent="0.3">
      <c r="A34" s="17"/>
      <c r="B34" s="35" t="s">
        <v>32</v>
      </c>
      <c r="C34" s="11">
        <v>27</v>
      </c>
      <c r="D34" s="29">
        <f>C34/$C$33</f>
        <v>0.35526315789473684</v>
      </c>
      <c r="E34" s="21"/>
    </row>
    <row r="35" spans="1:5" x14ac:dyDescent="0.3">
      <c r="A35" s="17"/>
      <c r="B35" s="40" t="s">
        <v>33</v>
      </c>
      <c r="C35" s="11">
        <v>48</v>
      </c>
      <c r="D35" s="32">
        <f>C35/$C$33</f>
        <v>0.63157894736842102</v>
      </c>
      <c r="E35" s="21"/>
    </row>
    <row r="36" spans="1:5" ht="15" thickBot="1" x14ac:dyDescent="0.35">
      <c r="A36" s="17"/>
      <c r="B36" s="41" t="s">
        <v>30</v>
      </c>
      <c r="C36" s="11">
        <v>1</v>
      </c>
      <c r="D36" s="31">
        <f>C36/$C$33</f>
        <v>1.3157894736842105E-2</v>
      </c>
      <c r="E36" s="21"/>
    </row>
    <row r="37" spans="1:5" ht="15" thickBot="1" x14ac:dyDescent="0.35">
      <c r="A37" s="17"/>
      <c r="B37" s="37" t="s">
        <v>34</v>
      </c>
      <c r="C37" s="38">
        <f>SUM(C38:C39)</f>
        <v>76</v>
      </c>
      <c r="D37" s="39">
        <f>IF(C37=0,"0.0"%,C37/$C$37)</f>
        <v>1</v>
      </c>
      <c r="E37" s="21"/>
    </row>
    <row r="38" spans="1:5" x14ac:dyDescent="0.3">
      <c r="A38" s="17"/>
      <c r="B38" s="36" t="s">
        <v>17</v>
      </c>
      <c r="C38" s="11">
        <v>32</v>
      </c>
      <c r="D38" s="29">
        <f>C38/$C$37</f>
        <v>0.42105263157894735</v>
      </c>
      <c r="E38" s="21"/>
    </row>
    <row r="39" spans="1:5" ht="15" thickBot="1" x14ac:dyDescent="0.35">
      <c r="A39" s="17"/>
      <c r="B39" s="41" t="s">
        <v>18</v>
      </c>
      <c r="C39" s="11">
        <v>44</v>
      </c>
      <c r="D39" s="31">
        <f>C39/$C$37</f>
        <v>0.57894736842105265</v>
      </c>
      <c r="E39" s="21"/>
    </row>
    <row r="40" spans="1:5" ht="15" thickBot="1" x14ac:dyDescent="0.35">
      <c r="A40" s="17"/>
      <c r="B40" s="42" t="s">
        <v>35</v>
      </c>
      <c r="C40" s="38">
        <f>SUM(C41:C42)</f>
        <v>76</v>
      </c>
      <c r="D40" s="39">
        <f>IF(C40=0,"0.0"%,C40/$C$40)</f>
        <v>1</v>
      </c>
      <c r="E40" s="21"/>
    </row>
    <row r="41" spans="1:5" x14ac:dyDescent="0.3">
      <c r="A41" s="17"/>
      <c r="B41" s="36" t="s">
        <v>17</v>
      </c>
      <c r="C41" s="11">
        <v>36</v>
      </c>
      <c r="D41" s="29">
        <f>C41/$C$40</f>
        <v>0.47368421052631576</v>
      </c>
      <c r="E41" s="21"/>
    </row>
    <row r="42" spans="1:5" ht="15" thickBot="1" x14ac:dyDescent="0.35">
      <c r="A42" s="17"/>
      <c r="B42" s="41" t="s">
        <v>18</v>
      </c>
      <c r="C42" s="11">
        <v>40</v>
      </c>
      <c r="D42" s="31">
        <f>C42/$C$40</f>
        <v>0.52631578947368418</v>
      </c>
      <c r="E42" s="21"/>
    </row>
    <row r="43" spans="1:5" ht="15" thickBot="1" x14ac:dyDescent="0.35">
      <c r="A43" s="17"/>
      <c r="B43" s="42" t="s">
        <v>36</v>
      </c>
      <c r="C43" s="38">
        <f>C44+C45</f>
        <v>76</v>
      </c>
      <c r="D43" s="39">
        <f>IF(C43=0,"0.0"%,C43/$C$43)</f>
        <v>1</v>
      </c>
      <c r="E43" s="21"/>
    </row>
    <row r="44" spans="1:5" x14ac:dyDescent="0.3">
      <c r="A44" s="17"/>
      <c r="B44" s="36" t="s">
        <v>17</v>
      </c>
      <c r="C44" s="11">
        <v>72</v>
      </c>
      <c r="D44" s="29">
        <f>C44/$C$43</f>
        <v>0.94736842105263153</v>
      </c>
      <c r="E44" s="21"/>
    </row>
    <row r="45" spans="1:5" ht="15" thickBot="1" x14ac:dyDescent="0.35">
      <c r="A45" s="17"/>
      <c r="B45" s="41" t="s">
        <v>18</v>
      </c>
      <c r="C45" s="11">
        <v>4</v>
      </c>
      <c r="D45" s="31">
        <f>C45/$C$43</f>
        <v>5.2631578947368418E-2</v>
      </c>
      <c r="E45" s="21"/>
    </row>
    <row r="46" spans="1:5" ht="15" thickBot="1" x14ac:dyDescent="0.35">
      <c r="A46" s="17"/>
      <c r="B46" s="42" t="s">
        <v>37</v>
      </c>
      <c r="C46" s="38">
        <f>SUM(C47:C49)</f>
        <v>76</v>
      </c>
      <c r="D46" s="39">
        <f>IF(C46=0,"0.0"%,C46/$C$46)</f>
        <v>1</v>
      </c>
      <c r="E46" s="21"/>
    </row>
    <row r="47" spans="1:5" x14ac:dyDescent="0.3">
      <c r="A47" s="43"/>
      <c r="B47" s="44" t="s">
        <v>38</v>
      </c>
      <c r="C47" s="11">
        <v>13</v>
      </c>
      <c r="D47" s="45">
        <f>C47/$C$46</f>
        <v>0.17105263157894737</v>
      </c>
      <c r="E47" s="21"/>
    </row>
    <row r="48" spans="1:5" x14ac:dyDescent="0.3">
      <c r="A48" s="43"/>
      <c r="B48" s="46" t="s">
        <v>39</v>
      </c>
      <c r="C48" s="11">
        <v>29</v>
      </c>
      <c r="D48" s="47">
        <f>C48/$C$46</f>
        <v>0.38157894736842107</v>
      </c>
      <c r="E48" s="21"/>
    </row>
    <row r="49" spans="1:5" ht="15" thickBot="1" x14ac:dyDescent="0.35">
      <c r="A49" s="43"/>
      <c r="B49" s="48" t="s">
        <v>40</v>
      </c>
      <c r="C49" s="11">
        <v>34</v>
      </c>
      <c r="D49" s="49">
        <f>C49/$C$46</f>
        <v>0.44736842105263158</v>
      </c>
      <c r="E49" s="21"/>
    </row>
    <row r="50" spans="1:5" ht="15" thickBot="1" x14ac:dyDescent="0.35">
      <c r="A50" s="17"/>
      <c r="B50" s="42" t="s">
        <v>41</v>
      </c>
      <c r="C50" s="38">
        <f>SUM(C51:C52)</f>
        <v>76</v>
      </c>
      <c r="D50" s="39">
        <f>IF(C50=0,"0.0"%,C50/$C$50)</f>
        <v>1</v>
      </c>
      <c r="E50" s="21"/>
    </row>
    <row r="51" spans="1:5" x14ac:dyDescent="0.3">
      <c r="A51" s="43"/>
      <c r="B51" s="44" t="s">
        <v>17</v>
      </c>
      <c r="C51" s="11">
        <v>0</v>
      </c>
      <c r="D51" s="45">
        <f>C51/$C$50</f>
        <v>0</v>
      </c>
      <c r="E51" s="21"/>
    </row>
    <row r="52" spans="1:5" ht="15" thickBot="1" x14ac:dyDescent="0.35">
      <c r="A52" s="43"/>
      <c r="B52" s="48" t="s">
        <v>42</v>
      </c>
      <c r="C52" s="11">
        <v>76</v>
      </c>
      <c r="D52" s="49">
        <f>C52/$C$50</f>
        <v>1</v>
      </c>
      <c r="E52" s="21"/>
    </row>
    <row r="53" spans="1:5" ht="15" thickBot="1" x14ac:dyDescent="0.35">
      <c r="A53" s="43"/>
      <c r="B53" s="42" t="s">
        <v>43</v>
      </c>
      <c r="C53" s="38">
        <f>SUM(C54:C55)</f>
        <v>76</v>
      </c>
      <c r="D53" s="39">
        <f>IF(C53=0,"0.0"%,C53/$C$53)</f>
        <v>1</v>
      </c>
      <c r="E53" s="21"/>
    </row>
    <row r="54" spans="1:5" x14ac:dyDescent="0.3">
      <c r="A54" s="43"/>
      <c r="B54" s="44" t="s">
        <v>17</v>
      </c>
      <c r="C54" s="11">
        <v>0</v>
      </c>
      <c r="D54" s="45">
        <f>C54/$C$53</f>
        <v>0</v>
      </c>
      <c r="E54" s="21"/>
    </row>
    <row r="55" spans="1:5" ht="15" thickBot="1" x14ac:dyDescent="0.35">
      <c r="A55" s="43"/>
      <c r="B55" s="48" t="s">
        <v>18</v>
      </c>
      <c r="C55" s="11">
        <v>76</v>
      </c>
      <c r="D55" s="49">
        <f>C55/$C$53</f>
        <v>1</v>
      </c>
      <c r="E55" s="21"/>
    </row>
    <row r="56" spans="1:5" ht="15" thickBot="1" x14ac:dyDescent="0.35">
      <c r="A56" s="43"/>
      <c r="B56" s="42" t="s">
        <v>44</v>
      </c>
      <c r="C56" s="57">
        <f>SUM(C57:C58)</f>
        <v>76</v>
      </c>
      <c r="D56" s="39">
        <f>IF(C56=0,"0.0"%,C56/$C$53)</f>
        <v>1</v>
      </c>
      <c r="E56" s="21"/>
    </row>
    <row r="57" spans="1:5" x14ac:dyDescent="0.3">
      <c r="A57" s="43"/>
      <c r="B57" s="44" t="s">
        <v>17</v>
      </c>
      <c r="C57" s="11">
        <v>44</v>
      </c>
      <c r="D57" s="45">
        <f>C57/$C$53</f>
        <v>0.57894736842105265</v>
      </c>
      <c r="E57" s="21"/>
    </row>
    <row r="58" spans="1:5" ht="15" thickBot="1" x14ac:dyDescent="0.35">
      <c r="A58" s="43"/>
      <c r="B58" s="50" t="s">
        <v>18</v>
      </c>
      <c r="C58" s="58">
        <v>32</v>
      </c>
      <c r="D58" s="51">
        <f>C58/$C$53</f>
        <v>0.42105263157894735</v>
      </c>
      <c r="E58" s="21"/>
    </row>
    <row r="59" spans="1:5" x14ac:dyDescent="0.3">
      <c r="A59" s="17"/>
      <c r="B59" s="21"/>
      <c r="C59" s="21"/>
      <c r="D59" s="52"/>
      <c r="E59" s="2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workbookViewId="0">
      <selection activeCell="H11" sqref="H11"/>
    </sheetView>
  </sheetViews>
  <sheetFormatPr baseColWidth="10" defaultRowHeight="14.4" x14ac:dyDescent="0.3"/>
  <cols>
    <col min="1" max="1" width="1.6640625" style="53" customWidth="1"/>
    <col min="2" max="2" width="75.44140625" style="54" customWidth="1"/>
    <col min="3" max="3" width="8.5546875" style="54" customWidth="1"/>
    <col min="4" max="4" width="13.44140625" style="55" customWidth="1"/>
    <col min="5" max="5" width="2.33203125" style="54" customWidth="1"/>
  </cols>
  <sheetData>
    <row r="1" spans="1:5" ht="15" thickBot="1" x14ac:dyDescent="0.35">
      <c r="A1" s="1"/>
      <c r="B1" s="3"/>
      <c r="C1" s="3"/>
      <c r="D1" s="56"/>
      <c r="E1" s="3"/>
    </row>
    <row r="2" spans="1:5" ht="15" thickBot="1" x14ac:dyDescent="0.35">
      <c r="A2" s="4"/>
      <c r="B2" s="59" t="s">
        <v>0</v>
      </c>
      <c r="C2" s="60"/>
      <c r="D2" s="61"/>
      <c r="E2" s="6"/>
    </row>
    <row r="3" spans="1:5" ht="15" thickBot="1" x14ac:dyDescent="0.35">
      <c r="A3" s="4"/>
      <c r="B3" s="7" t="s">
        <v>1</v>
      </c>
      <c r="C3" s="8">
        <f>SUM(C4:C11)</f>
        <v>75</v>
      </c>
      <c r="D3" s="9">
        <f>C3/$C$3</f>
        <v>1</v>
      </c>
      <c r="E3" s="6"/>
    </row>
    <row r="4" spans="1:5" x14ac:dyDescent="0.3">
      <c r="A4" s="4"/>
      <c r="B4" s="10" t="s">
        <v>2</v>
      </c>
      <c r="C4" s="11">
        <v>2</v>
      </c>
      <c r="D4" s="12">
        <f>C4/$C$3</f>
        <v>2.6666666666666668E-2</v>
      </c>
      <c r="E4" s="6"/>
    </row>
    <row r="5" spans="1:5" x14ac:dyDescent="0.3">
      <c r="A5" s="4"/>
      <c r="B5" s="13" t="s">
        <v>3</v>
      </c>
      <c r="C5" s="11">
        <v>8</v>
      </c>
      <c r="D5" s="14">
        <f t="shared" ref="D5:D11" si="0">C5/$C$3</f>
        <v>0.10666666666666667</v>
      </c>
      <c r="E5" s="6"/>
    </row>
    <row r="6" spans="1:5" x14ac:dyDescent="0.3">
      <c r="A6" s="4"/>
      <c r="B6" s="13" t="s">
        <v>4</v>
      </c>
      <c r="C6" s="11">
        <v>17</v>
      </c>
      <c r="D6" s="14">
        <f t="shared" si="0"/>
        <v>0.22666666666666666</v>
      </c>
      <c r="E6" s="6"/>
    </row>
    <row r="7" spans="1:5" x14ac:dyDescent="0.3">
      <c r="A7" s="4"/>
      <c r="B7" s="13" t="s">
        <v>5</v>
      </c>
      <c r="C7" s="11">
        <v>12</v>
      </c>
      <c r="D7" s="14">
        <f t="shared" si="0"/>
        <v>0.16</v>
      </c>
      <c r="E7" s="6"/>
    </row>
    <row r="8" spans="1:5" x14ac:dyDescent="0.3">
      <c r="A8" s="4"/>
      <c r="B8" s="13" t="s">
        <v>6</v>
      </c>
      <c r="C8" s="11">
        <v>0</v>
      </c>
      <c r="D8" s="14">
        <f t="shared" si="0"/>
        <v>0</v>
      </c>
      <c r="E8" s="6"/>
    </row>
    <row r="9" spans="1:5" x14ac:dyDescent="0.3">
      <c r="A9" s="4"/>
      <c r="B9" s="13" t="s">
        <v>7</v>
      </c>
      <c r="C9" s="11">
        <v>0</v>
      </c>
      <c r="D9" s="14">
        <f t="shared" si="0"/>
        <v>0</v>
      </c>
      <c r="E9" s="6"/>
    </row>
    <row r="10" spans="1:5" x14ac:dyDescent="0.3">
      <c r="A10" s="4"/>
      <c r="B10" s="13" t="s">
        <v>8</v>
      </c>
      <c r="C10" s="11">
        <v>14</v>
      </c>
      <c r="D10" s="14">
        <f t="shared" si="0"/>
        <v>0.18666666666666668</v>
      </c>
      <c r="E10" s="6"/>
    </row>
    <row r="11" spans="1:5" ht="15" thickBot="1" x14ac:dyDescent="0.35">
      <c r="A11" s="4"/>
      <c r="B11" s="15" t="s">
        <v>9</v>
      </c>
      <c r="C11" s="11">
        <v>22</v>
      </c>
      <c r="D11" s="16">
        <f t="shared" si="0"/>
        <v>0.29333333333333333</v>
      </c>
      <c r="E11" s="6"/>
    </row>
    <row r="12" spans="1:5" ht="15" thickBot="1" x14ac:dyDescent="0.35">
      <c r="A12" s="17"/>
      <c r="B12" s="18" t="s">
        <v>10</v>
      </c>
      <c r="C12" s="19">
        <f>SUM(C13:C13)</f>
        <v>0</v>
      </c>
      <c r="D12" s="20">
        <f>IF(C12=0,"0.0"%,C12/$C$12)</f>
        <v>0</v>
      </c>
      <c r="E12" s="21"/>
    </row>
    <row r="13" spans="1:5" ht="15" thickBot="1" x14ac:dyDescent="0.35">
      <c r="A13" s="17"/>
      <c r="B13" s="22" t="s">
        <v>11</v>
      </c>
      <c r="C13" s="11">
        <v>0</v>
      </c>
      <c r="D13" s="23">
        <f>IF(C13=0,"0.0"%,C13/$C$12)</f>
        <v>0</v>
      </c>
      <c r="E13" s="21"/>
    </row>
    <row r="14" spans="1:5" ht="15" thickBot="1" x14ac:dyDescent="0.35">
      <c r="A14" s="4"/>
      <c r="B14" s="24" t="s">
        <v>12</v>
      </c>
      <c r="C14" s="25">
        <f>SUM(C15:C17)</f>
        <v>75</v>
      </c>
      <c r="D14" s="26">
        <f>C14/$C$14</f>
        <v>1</v>
      </c>
      <c r="E14" s="6"/>
    </row>
    <row r="15" spans="1:5" x14ac:dyDescent="0.3">
      <c r="A15" s="4"/>
      <c r="B15" s="10" t="s">
        <v>13</v>
      </c>
      <c r="C15" s="11">
        <v>11</v>
      </c>
      <c r="D15" s="12">
        <f>C15/$C$14</f>
        <v>0.14666666666666667</v>
      </c>
      <c r="E15" s="6"/>
    </row>
    <row r="16" spans="1:5" x14ac:dyDescent="0.3">
      <c r="A16" s="4"/>
      <c r="B16" s="13" t="s">
        <v>14</v>
      </c>
      <c r="C16" s="11">
        <v>59</v>
      </c>
      <c r="D16" s="14">
        <f>C16/$C$14</f>
        <v>0.78666666666666663</v>
      </c>
      <c r="E16" s="6"/>
    </row>
    <row r="17" spans="1:5" ht="15" thickBot="1" x14ac:dyDescent="0.35">
      <c r="A17" s="4"/>
      <c r="B17" s="15" t="s">
        <v>15</v>
      </c>
      <c r="C17" s="11">
        <v>5</v>
      </c>
      <c r="D17" s="16">
        <f>C17/$C$14</f>
        <v>6.6666666666666666E-2</v>
      </c>
      <c r="E17" s="6"/>
    </row>
    <row r="18" spans="1:5" ht="15" thickBot="1" x14ac:dyDescent="0.35">
      <c r="A18" s="17"/>
      <c r="B18" s="18" t="s">
        <v>16</v>
      </c>
      <c r="C18" s="27">
        <f>SUM(C19:C20)</f>
        <v>75</v>
      </c>
      <c r="D18" s="20">
        <f>IF(C18=0,"0.0"%,C18/$C$18)</f>
        <v>1</v>
      </c>
      <c r="E18" s="21"/>
    </row>
    <row r="19" spans="1:5" x14ac:dyDescent="0.3">
      <c r="A19" s="17"/>
      <c r="B19" s="28" t="s">
        <v>17</v>
      </c>
      <c r="C19" s="11">
        <v>64</v>
      </c>
      <c r="D19" s="29">
        <f>IF(C19=0,"0.0"%,C19/$C$18)</f>
        <v>0.85333333333333339</v>
      </c>
      <c r="E19" s="21"/>
    </row>
    <row r="20" spans="1:5" ht="15" thickBot="1" x14ac:dyDescent="0.35">
      <c r="A20" s="17"/>
      <c r="B20" s="30" t="s">
        <v>18</v>
      </c>
      <c r="C20" s="11">
        <v>11</v>
      </c>
      <c r="D20" s="31">
        <f>IF(C20=0,"0.0"%,C20/$C$18)</f>
        <v>0.14666666666666667</v>
      </c>
      <c r="E20" s="21"/>
    </row>
    <row r="21" spans="1:5" ht="15" thickBot="1" x14ac:dyDescent="0.35">
      <c r="A21" s="17"/>
      <c r="B21" s="18" t="s">
        <v>19</v>
      </c>
      <c r="C21" s="27">
        <f>SUM(C22:C23)</f>
        <v>75</v>
      </c>
      <c r="D21" s="20">
        <f>IF(C21=0,"0.0"%,C21/$C$21)</f>
        <v>1</v>
      </c>
      <c r="E21" s="21"/>
    </row>
    <row r="22" spans="1:5" x14ac:dyDescent="0.3">
      <c r="A22" s="17"/>
      <c r="B22" s="28" t="s">
        <v>20</v>
      </c>
      <c r="C22" s="11">
        <v>70</v>
      </c>
      <c r="D22" s="29">
        <f>IF(C22=0,"0.0"%,C22/$C$21)</f>
        <v>0.93333333333333335</v>
      </c>
      <c r="E22" s="21"/>
    </row>
    <row r="23" spans="1:5" ht="15" thickBot="1" x14ac:dyDescent="0.35">
      <c r="A23" s="17"/>
      <c r="B23" s="30" t="s">
        <v>21</v>
      </c>
      <c r="C23" s="11">
        <v>5</v>
      </c>
      <c r="D23" s="31">
        <f>IF(C23=0,"0.0"%,C23/$C$21)</f>
        <v>6.6666666666666666E-2</v>
      </c>
      <c r="E23" s="21"/>
    </row>
    <row r="24" spans="1:5" ht="15" thickBot="1" x14ac:dyDescent="0.35">
      <c r="A24" s="17"/>
      <c r="B24" s="18" t="s">
        <v>22</v>
      </c>
      <c r="C24" s="27">
        <f>SUM($C$25:$C$28)</f>
        <v>75</v>
      </c>
      <c r="D24" s="20">
        <f>IF(C24=0,"0.0"%,C24/$C$24)</f>
        <v>1</v>
      </c>
      <c r="E24" s="21"/>
    </row>
    <row r="25" spans="1:5" x14ac:dyDescent="0.3">
      <c r="A25" s="17"/>
      <c r="B25" s="28" t="s">
        <v>23</v>
      </c>
      <c r="C25" s="11">
        <v>19</v>
      </c>
      <c r="D25" s="29">
        <f>IF(C25=0,"0.0"%,C25/$C$24)</f>
        <v>0.25333333333333335</v>
      </c>
      <c r="E25" s="21"/>
    </row>
    <row r="26" spans="1:5" x14ac:dyDescent="0.3">
      <c r="A26" s="17"/>
      <c r="B26" s="28" t="s">
        <v>24</v>
      </c>
      <c r="C26" s="11">
        <v>51</v>
      </c>
      <c r="D26" s="32">
        <f>IF(C26=0,"0.0"%,C26/$C$24)</f>
        <v>0.68</v>
      </c>
      <c r="E26" s="21"/>
    </row>
    <row r="27" spans="1:5" x14ac:dyDescent="0.3">
      <c r="A27" s="17"/>
      <c r="B27" s="28" t="s">
        <v>25</v>
      </c>
      <c r="C27" s="11">
        <v>3</v>
      </c>
      <c r="D27" s="32">
        <f>IF(C27=0,"0.0"%,C27/$C$24)</f>
        <v>0.04</v>
      </c>
      <c r="E27" s="21"/>
    </row>
    <row r="28" spans="1:5" ht="15" thickBot="1" x14ac:dyDescent="0.35">
      <c r="A28" s="17"/>
      <c r="B28" s="22" t="s">
        <v>26</v>
      </c>
      <c r="C28" s="11">
        <v>2</v>
      </c>
      <c r="D28" s="31">
        <f>IF(C28=0,"0.0"%,C28/$C$24)</f>
        <v>2.6666666666666668E-2</v>
      </c>
      <c r="E28" s="21"/>
    </row>
    <row r="29" spans="1:5" ht="27" thickBot="1" x14ac:dyDescent="0.35">
      <c r="A29" s="17"/>
      <c r="B29" s="33" t="s">
        <v>27</v>
      </c>
      <c r="C29" s="34">
        <f>SUM(C30:C32)</f>
        <v>75</v>
      </c>
      <c r="D29" s="20">
        <f>IF(C29=0,"0.0"%,C29/$C$29)</f>
        <v>1</v>
      </c>
      <c r="E29" s="21"/>
    </row>
    <row r="30" spans="1:5" x14ac:dyDescent="0.3">
      <c r="A30" s="17"/>
      <c r="B30" s="28" t="s">
        <v>28</v>
      </c>
      <c r="C30" s="11">
        <v>30</v>
      </c>
      <c r="D30" s="29">
        <f>C30/$C$29</f>
        <v>0.4</v>
      </c>
      <c r="E30" s="21"/>
    </row>
    <row r="31" spans="1:5" x14ac:dyDescent="0.3">
      <c r="A31" s="17"/>
      <c r="B31" s="35" t="s">
        <v>29</v>
      </c>
      <c r="C31" s="11">
        <v>42</v>
      </c>
      <c r="D31" s="32">
        <f>C31/$C$29</f>
        <v>0.56000000000000005</v>
      </c>
      <c r="E31" s="21"/>
    </row>
    <row r="32" spans="1:5" ht="15" thickBot="1" x14ac:dyDescent="0.35">
      <c r="A32" s="17"/>
      <c r="B32" s="36" t="s">
        <v>30</v>
      </c>
      <c r="C32" s="11">
        <v>3</v>
      </c>
      <c r="D32" s="31">
        <f>C32/$C$29</f>
        <v>0.04</v>
      </c>
      <c r="E32" s="21"/>
    </row>
    <row r="33" spans="1:5" ht="15" thickBot="1" x14ac:dyDescent="0.35">
      <c r="A33" s="17"/>
      <c r="B33" s="37" t="s">
        <v>31</v>
      </c>
      <c r="C33" s="38">
        <f>SUM(C34:C36)</f>
        <v>75</v>
      </c>
      <c r="D33" s="39">
        <f>IF(C33=0,"0.0"%,C33/$C$33)</f>
        <v>1</v>
      </c>
      <c r="E33" s="21"/>
    </row>
    <row r="34" spans="1:5" x14ac:dyDescent="0.3">
      <c r="A34" s="17"/>
      <c r="B34" s="35" t="s">
        <v>32</v>
      </c>
      <c r="C34" s="11">
        <v>58</v>
      </c>
      <c r="D34" s="29">
        <f>C34/$C$33</f>
        <v>0.77333333333333332</v>
      </c>
      <c r="E34" s="21"/>
    </row>
    <row r="35" spans="1:5" x14ac:dyDescent="0.3">
      <c r="A35" s="17"/>
      <c r="B35" s="40" t="s">
        <v>33</v>
      </c>
      <c r="C35" s="11">
        <v>11</v>
      </c>
      <c r="D35" s="32">
        <f>C35/$C$33</f>
        <v>0.14666666666666667</v>
      </c>
      <c r="E35" s="21"/>
    </row>
    <row r="36" spans="1:5" ht="15" thickBot="1" x14ac:dyDescent="0.35">
      <c r="A36" s="17"/>
      <c r="B36" s="41" t="s">
        <v>30</v>
      </c>
      <c r="C36" s="11">
        <v>6</v>
      </c>
      <c r="D36" s="31">
        <f>C36/$C$33</f>
        <v>0.08</v>
      </c>
      <c r="E36" s="21"/>
    </row>
    <row r="37" spans="1:5" ht="15" thickBot="1" x14ac:dyDescent="0.35">
      <c r="A37" s="17"/>
      <c r="B37" s="37" t="s">
        <v>34</v>
      </c>
      <c r="C37" s="38">
        <f>SUM(C38:C39)</f>
        <v>75</v>
      </c>
      <c r="D37" s="39">
        <f>IF(C37=0,"0.0"%,C37/$C$37)</f>
        <v>1</v>
      </c>
      <c r="E37" s="21"/>
    </row>
    <row r="38" spans="1:5" x14ac:dyDescent="0.3">
      <c r="A38" s="17"/>
      <c r="B38" s="36" t="s">
        <v>17</v>
      </c>
      <c r="C38" s="11">
        <v>63</v>
      </c>
      <c r="D38" s="29">
        <f>C38/$C$37</f>
        <v>0.84</v>
      </c>
      <c r="E38" s="21"/>
    </row>
    <row r="39" spans="1:5" ht="15" thickBot="1" x14ac:dyDescent="0.35">
      <c r="A39" s="17"/>
      <c r="B39" s="41" t="s">
        <v>18</v>
      </c>
      <c r="C39" s="11">
        <v>12</v>
      </c>
      <c r="D39" s="31">
        <f>C39/$C$37</f>
        <v>0.16</v>
      </c>
      <c r="E39" s="21"/>
    </row>
    <row r="40" spans="1:5" ht="15" thickBot="1" x14ac:dyDescent="0.35">
      <c r="A40" s="17"/>
      <c r="B40" s="42" t="s">
        <v>35</v>
      </c>
      <c r="C40" s="38">
        <f>SUM(C41:C42)</f>
        <v>75</v>
      </c>
      <c r="D40" s="39">
        <f>IF(C40=0,"0.0"%,C40/$C$40)</f>
        <v>1</v>
      </c>
      <c r="E40" s="21"/>
    </row>
    <row r="41" spans="1:5" x14ac:dyDescent="0.3">
      <c r="A41" s="17"/>
      <c r="B41" s="36" t="s">
        <v>17</v>
      </c>
      <c r="C41" s="11">
        <v>21</v>
      </c>
      <c r="D41" s="29">
        <f>C41/$C$40</f>
        <v>0.28000000000000003</v>
      </c>
      <c r="E41" s="21"/>
    </row>
    <row r="42" spans="1:5" ht="15" thickBot="1" x14ac:dyDescent="0.35">
      <c r="A42" s="17"/>
      <c r="B42" s="41" t="s">
        <v>18</v>
      </c>
      <c r="C42" s="11">
        <v>54</v>
      </c>
      <c r="D42" s="31">
        <f>C42/$C$40</f>
        <v>0.72</v>
      </c>
      <c r="E42" s="21"/>
    </row>
    <row r="43" spans="1:5" ht="15" thickBot="1" x14ac:dyDescent="0.35">
      <c r="A43" s="17"/>
      <c r="B43" s="42" t="s">
        <v>36</v>
      </c>
      <c r="C43" s="38">
        <f>C44+C45</f>
        <v>75</v>
      </c>
      <c r="D43" s="39">
        <f>IF(C43=0,"0.0"%,C43/$C$43)</f>
        <v>1</v>
      </c>
      <c r="E43" s="21"/>
    </row>
    <row r="44" spans="1:5" x14ac:dyDescent="0.3">
      <c r="A44" s="17"/>
      <c r="B44" s="36" t="s">
        <v>17</v>
      </c>
      <c r="C44" s="11">
        <v>64</v>
      </c>
      <c r="D44" s="29">
        <f>C44/$C$43</f>
        <v>0.85333333333333339</v>
      </c>
      <c r="E44" s="21"/>
    </row>
    <row r="45" spans="1:5" ht="15" thickBot="1" x14ac:dyDescent="0.35">
      <c r="A45" s="17"/>
      <c r="B45" s="41" t="s">
        <v>18</v>
      </c>
      <c r="C45" s="11">
        <v>11</v>
      </c>
      <c r="D45" s="31">
        <f>C45/$C$43</f>
        <v>0.14666666666666667</v>
      </c>
      <c r="E45" s="21"/>
    </row>
    <row r="46" spans="1:5" ht="15" thickBot="1" x14ac:dyDescent="0.35">
      <c r="A46" s="17"/>
      <c r="B46" s="42" t="s">
        <v>37</v>
      </c>
      <c r="C46" s="38">
        <f>SUM(C47:C49)</f>
        <v>75</v>
      </c>
      <c r="D46" s="39">
        <f>IF(C46=0,"0.0"%,C46/$C$46)</f>
        <v>1</v>
      </c>
      <c r="E46" s="21"/>
    </row>
    <row r="47" spans="1:5" x14ac:dyDescent="0.3">
      <c r="A47" s="43"/>
      <c r="B47" s="44" t="s">
        <v>38</v>
      </c>
      <c r="C47" s="11">
        <v>20</v>
      </c>
      <c r="D47" s="45">
        <f>C47/$C$46</f>
        <v>0.26666666666666666</v>
      </c>
      <c r="E47" s="21"/>
    </row>
    <row r="48" spans="1:5" x14ac:dyDescent="0.3">
      <c r="A48" s="43"/>
      <c r="B48" s="46" t="s">
        <v>39</v>
      </c>
      <c r="C48" s="11">
        <v>39</v>
      </c>
      <c r="D48" s="47">
        <f>C48/$C$46</f>
        <v>0.52</v>
      </c>
      <c r="E48" s="21"/>
    </row>
    <row r="49" spans="1:5" ht="15" thickBot="1" x14ac:dyDescent="0.35">
      <c r="A49" s="43"/>
      <c r="B49" s="48" t="s">
        <v>40</v>
      </c>
      <c r="C49" s="11">
        <v>16</v>
      </c>
      <c r="D49" s="49">
        <f>C49/$C$46</f>
        <v>0.21333333333333335</v>
      </c>
      <c r="E49" s="21"/>
    </row>
    <row r="50" spans="1:5" ht="15" thickBot="1" x14ac:dyDescent="0.35">
      <c r="A50" s="17"/>
      <c r="B50" s="42" t="s">
        <v>41</v>
      </c>
      <c r="C50" s="38">
        <f>SUM(C51:C52)</f>
        <v>75</v>
      </c>
      <c r="D50" s="39">
        <f>IF(C50=0,"0.0"%,C50/$C$50)</f>
        <v>1</v>
      </c>
      <c r="E50" s="21"/>
    </row>
    <row r="51" spans="1:5" x14ac:dyDescent="0.3">
      <c r="A51" s="43"/>
      <c r="B51" s="44" t="s">
        <v>17</v>
      </c>
      <c r="C51" s="11">
        <v>0</v>
      </c>
      <c r="D51" s="45">
        <f>C51/$C$50</f>
        <v>0</v>
      </c>
      <c r="E51" s="21"/>
    </row>
    <row r="52" spans="1:5" ht="15" thickBot="1" x14ac:dyDescent="0.35">
      <c r="A52" s="43"/>
      <c r="B52" s="48" t="s">
        <v>42</v>
      </c>
      <c r="C52" s="11">
        <v>75</v>
      </c>
      <c r="D52" s="49">
        <f>C52/$C$50</f>
        <v>1</v>
      </c>
      <c r="E52" s="21"/>
    </row>
    <row r="53" spans="1:5" ht="15" thickBot="1" x14ac:dyDescent="0.35">
      <c r="A53" s="43"/>
      <c r="B53" s="42" t="s">
        <v>43</v>
      </c>
      <c r="C53" s="38">
        <f>SUM(C54:C55)</f>
        <v>75</v>
      </c>
      <c r="D53" s="39">
        <f>IF(C53=0,"0.0"%,C53/$C$53)</f>
        <v>1</v>
      </c>
      <c r="E53" s="21"/>
    </row>
    <row r="54" spans="1:5" x14ac:dyDescent="0.3">
      <c r="A54" s="43"/>
      <c r="B54" s="44" t="s">
        <v>17</v>
      </c>
      <c r="C54" s="11">
        <v>0</v>
      </c>
      <c r="D54" s="45">
        <f>C54/$C$53</f>
        <v>0</v>
      </c>
      <c r="E54" s="21"/>
    </row>
    <row r="55" spans="1:5" ht="15" thickBot="1" x14ac:dyDescent="0.35">
      <c r="A55" s="43"/>
      <c r="B55" s="48" t="s">
        <v>18</v>
      </c>
      <c r="C55" s="11">
        <v>75</v>
      </c>
      <c r="D55" s="49">
        <f>C55/$C$53</f>
        <v>1</v>
      </c>
      <c r="E55" s="21"/>
    </row>
    <row r="56" spans="1:5" ht="15" thickBot="1" x14ac:dyDescent="0.35">
      <c r="A56" s="43"/>
      <c r="B56" s="42" t="s">
        <v>44</v>
      </c>
      <c r="C56" s="38">
        <f>SUM(C57:C58)</f>
        <v>75</v>
      </c>
      <c r="D56" s="39">
        <f>IF(C56=0,"0.0"%,C56/$C$53)</f>
        <v>1</v>
      </c>
      <c r="E56" s="21"/>
    </row>
    <row r="57" spans="1:5" x14ac:dyDescent="0.3">
      <c r="A57" s="43"/>
      <c r="B57" s="44" t="s">
        <v>17</v>
      </c>
      <c r="C57" s="62">
        <v>53</v>
      </c>
      <c r="D57" s="45">
        <f>C57/$C$53</f>
        <v>0.70666666666666667</v>
      </c>
      <c r="E57" s="21"/>
    </row>
    <row r="58" spans="1:5" ht="15" thickBot="1" x14ac:dyDescent="0.35">
      <c r="A58" s="43"/>
      <c r="B58" s="50" t="s">
        <v>18</v>
      </c>
      <c r="C58" s="63">
        <v>22</v>
      </c>
      <c r="D58" s="51">
        <f>C58/$C$53</f>
        <v>0.29333333333333333</v>
      </c>
      <c r="E58" s="21"/>
    </row>
    <row r="59" spans="1:5" x14ac:dyDescent="0.3">
      <c r="A59" s="17"/>
      <c r="B59" s="21"/>
      <c r="C59" s="21"/>
      <c r="D59" s="52"/>
      <c r="E59" s="21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CENTRO</vt:lpstr>
      <vt:lpstr>METROPOLITANA</vt:lpstr>
      <vt:lpstr>NORESTE</vt:lpstr>
      <vt:lpstr>NORTE</vt:lpstr>
      <vt:lpstr>OCCIDENTE</vt:lpstr>
      <vt:lpstr>SURESTE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Lorena Gutiérrez Escoffie</dc:creator>
  <cp:lastModifiedBy>Ma. Lorena Gutiérrez Escoffie</cp:lastModifiedBy>
  <dcterms:created xsi:type="dcterms:W3CDTF">2017-04-27T20:23:04Z</dcterms:created>
  <dcterms:modified xsi:type="dcterms:W3CDTF">2017-04-27T20:26:40Z</dcterms:modified>
</cp:coreProperties>
</file>